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13_ncr:1_{2A1FE406-6D0A-4575-A639-26B8DF6723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参加費" sheetId="63" r:id="rId1"/>
    <sheet name="複" sheetId="60" r:id="rId2"/>
    <sheet name="混合" sheetId="64" r:id="rId3"/>
    <sheet name="単" sheetId="65" r:id="rId4"/>
    <sheet name="Sheet1" sheetId="62" state="hidden" r:id="rId5"/>
  </sheets>
  <definedNames>
    <definedName name="_xlnm.Print_Area" localSheetId="2">混合!$A$1:$R$38</definedName>
    <definedName name="_xlnm.Print_Area" localSheetId="0">参加費!$A$1:$M$36</definedName>
    <definedName name="_xlnm.Print_Area" localSheetId="3">単!$A$1:$R$22</definedName>
    <definedName name="_xlnm.Print_Area" localSheetId="1">複!$A$1:$R$38</definedName>
    <definedName name="他種目">#REF!</definedName>
    <definedName name="都道府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65" l="1"/>
  <c r="I21" i="65"/>
  <c r="I20" i="65"/>
  <c r="I19" i="65"/>
  <c r="I18" i="65"/>
  <c r="I17" i="65"/>
  <c r="I16" i="65"/>
  <c r="I15" i="65"/>
  <c r="I14" i="65"/>
  <c r="I13" i="65"/>
  <c r="I12" i="65"/>
  <c r="I11" i="65"/>
  <c r="I10" i="65"/>
  <c r="I9" i="65"/>
  <c r="I8" i="65"/>
  <c r="I37" i="64"/>
  <c r="I36" i="64"/>
  <c r="I35" i="64"/>
  <c r="I34" i="64"/>
  <c r="I33" i="64"/>
  <c r="I32" i="64"/>
  <c r="I31" i="64"/>
  <c r="I30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I17" i="64"/>
  <c r="I16" i="64"/>
  <c r="I15" i="64"/>
  <c r="I14" i="64"/>
  <c r="I13" i="64"/>
  <c r="I12" i="64"/>
  <c r="I11" i="64"/>
  <c r="I10" i="64"/>
  <c r="I9" i="64"/>
  <c r="I8" i="64"/>
  <c r="I37" i="60"/>
  <c r="I36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6" i="60"/>
  <c r="I15" i="60"/>
  <c r="I14" i="60"/>
  <c r="I13" i="60"/>
  <c r="I12" i="60"/>
  <c r="I11" i="60"/>
  <c r="I10" i="60"/>
  <c r="I9" i="60"/>
  <c r="I8" i="60"/>
  <c r="J8" i="60"/>
  <c r="K14" i="63"/>
  <c r="K12" i="63"/>
  <c r="K11" i="63"/>
  <c r="K18" i="63"/>
  <c r="K17" i="63"/>
  <c r="J22" i="65" l="1"/>
  <c r="J21" i="65"/>
  <c r="J20" i="65"/>
  <c r="J19" i="65"/>
  <c r="J18" i="65"/>
  <c r="J17" i="65"/>
  <c r="J16" i="65"/>
  <c r="J15" i="65"/>
  <c r="J14" i="65"/>
  <c r="J13" i="65"/>
  <c r="J12" i="65"/>
  <c r="J11" i="65"/>
  <c r="J10" i="65"/>
  <c r="J9" i="65"/>
  <c r="M4" i="65"/>
  <c r="D2" i="65"/>
  <c r="J37" i="64"/>
  <c r="J36" i="64"/>
  <c r="J35" i="64"/>
  <c r="J34" i="64"/>
  <c r="J33" i="64"/>
  <c r="J32" i="64"/>
  <c r="J31" i="64"/>
  <c r="J30" i="64"/>
  <c r="J29" i="64"/>
  <c r="J28" i="64"/>
  <c r="J27" i="64"/>
  <c r="J26" i="64"/>
  <c r="J25" i="64"/>
  <c r="J24" i="64"/>
  <c r="J23" i="64"/>
  <c r="J22" i="64"/>
  <c r="J21" i="64"/>
  <c r="J20" i="64"/>
  <c r="J19" i="64"/>
  <c r="J18" i="64"/>
  <c r="J17" i="64"/>
  <c r="J16" i="64"/>
  <c r="J15" i="64"/>
  <c r="J14" i="64"/>
  <c r="J13" i="64"/>
  <c r="J12" i="64"/>
  <c r="J11" i="64"/>
  <c r="J10" i="64"/>
  <c r="J9" i="64"/>
  <c r="J8" i="64"/>
  <c r="M4" i="64"/>
  <c r="D2" i="64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13" i="60"/>
  <c r="J12" i="60"/>
  <c r="J11" i="60"/>
  <c r="J10" i="60"/>
  <c r="J9" i="60"/>
  <c r="M4" i="60"/>
  <c r="D2" i="60"/>
  <c r="K10" i="63"/>
  <c r="K13" i="63"/>
  <c r="K15" i="63"/>
  <c r="K16" i="63"/>
  <c r="K9" i="63"/>
  <c r="K20" i="63" s="1"/>
  <c r="F8" i="65"/>
  <c r="F18" i="65"/>
  <c r="F12" i="65"/>
  <c r="F13" i="65"/>
  <c r="F9" i="65"/>
  <c r="F11" i="65"/>
  <c r="F19" i="65"/>
  <c r="F14" i="65"/>
  <c r="F10" i="65"/>
  <c r="F15" i="65"/>
  <c r="F21" i="65"/>
  <c r="F17" i="65"/>
  <c r="F20" i="65"/>
  <c r="F22" i="65"/>
  <c r="F16" i="65"/>
  <c r="F20" i="64"/>
  <c r="F28" i="64"/>
  <c r="F25" i="64"/>
  <c r="F8" i="64"/>
  <c r="F12" i="64"/>
  <c r="F19" i="64"/>
  <c r="F17" i="64"/>
  <c r="F27" i="64"/>
  <c r="F11" i="64"/>
  <c r="F9" i="64"/>
  <c r="F37" i="64"/>
  <c r="F13" i="64"/>
  <c r="F16" i="64"/>
  <c r="F30" i="64"/>
  <c r="F34" i="64"/>
  <c r="F31" i="64"/>
  <c r="F29" i="64"/>
  <c r="F22" i="64"/>
  <c r="F26" i="64"/>
  <c r="F23" i="64"/>
  <c r="F21" i="64"/>
  <c r="F14" i="64"/>
  <c r="F18" i="64"/>
  <c r="F15" i="64"/>
  <c r="F24" i="64"/>
  <c r="F35" i="64"/>
  <c r="F10" i="64"/>
  <c r="F36" i="64"/>
  <c r="F33" i="64"/>
  <c r="F32" i="64"/>
  <c r="F35" i="60"/>
  <c r="F29" i="60"/>
  <c r="F17" i="60"/>
  <c r="F11" i="60"/>
  <c r="F34" i="60"/>
  <c r="F25" i="60"/>
  <c r="F16" i="60"/>
  <c r="F10" i="60"/>
  <c r="F33" i="60"/>
  <c r="F24" i="60"/>
  <c r="F23" i="60"/>
  <c r="F9" i="60"/>
  <c r="F32" i="60"/>
  <c r="F31" i="60"/>
  <c r="F21" i="60"/>
  <c r="F28" i="60"/>
  <c r="F20" i="60"/>
  <c r="F12" i="60"/>
  <c r="F26" i="60"/>
  <c r="F18" i="60"/>
  <c r="F13" i="60"/>
  <c r="F36" i="60"/>
  <c r="F30" i="60"/>
  <c r="F22" i="60"/>
  <c r="F15" i="60"/>
  <c r="F37" i="60"/>
  <c r="F27" i="60"/>
  <c r="F19" i="60"/>
  <c r="F14" i="60"/>
  <c r="F8" i="60"/>
</calcChain>
</file>

<file path=xl/sharedStrings.xml><?xml version="1.0" encoding="utf-8"?>
<sst xmlns="http://schemas.openxmlformats.org/spreadsheetml/2006/main" count="196" uniqueCount="130">
  <si>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</si>
  <si>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</si>
  <si>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</si>
  <si>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</si>
  <si>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</si>
  <si>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30MD</t>
    <phoneticPr fontId="3"/>
  </si>
  <si>
    <t>35MD</t>
    <phoneticPr fontId="3"/>
  </si>
  <si>
    <t>40MD</t>
  </si>
  <si>
    <t>45MD</t>
  </si>
  <si>
    <t>50MD</t>
  </si>
  <si>
    <t>55MD</t>
  </si>
  <si>
    <t>60MD</t>
  </si>
  <si>
    <t>65MD</t>
  </si>
  <si>
    <t>70MD</t>
  </si>
  <si>
    <t>75MD</t>
  </si>
  <si>
    <t>30WD</t>
    <phoneticPr fontId="3"/>
  </si>
  <si>
    <t>35WD</t>
    <phoneticPr fontId="3"/>
  </si>
  <si>
    <t>40WD</t>
  </si>
  <si>
    <t>45WD</t>
  </si>
  <si>
    <t>50WD</t>
  </si>
  <si>
    <t>55WD</t>
  </si>
  <si>
    <t>60WD</t>
  </si>
  <si>
    <t>65WD</t>
  </si>
  <si>
    <t>70WD</t>
  </si>
  <si>
    <t>75WD</t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</si>
  <si>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</si>
  <si>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</si>
  <si>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</si>
  <si>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複の部</t>
    <rPh sb="0" eb="1">
      <t>フク</t>
    </rPh>
    <rPh sb="2" eb="3">
      <t>ブ</t>
    </rPh>
    <phoneticPr fontId="3"/>
  </si>
  <si>
    <t>40MS</t>
  </si>
  <si>
    <t>45MS</t>
  </si>
  <si>
    <t>50MS</t>
  </si>
  <si>
    <t>55MS</t>
  </si>
  <si>
    <t>60MS</t>
  </si>
  <si>
    <t>65MS</t>
  </si>
  <si>
    <t>70MS</t>
  </si>
  <si>
    <t>75MS</t>
  </si>
  <si>
    <t>40WS</t>
  </si>
  <si>
    <t>45WS</t>
  </si>
  <si>
    <t>50WS</t>
  </si>
  <si>
    <t>55WS</t>
  </si>
  <si>
    <t>60WS</t>
  </si>
  <si>
    <t>65WS</t>
  </si>
  <si>
    <t>70WS</t>
  </si>
  <si>
    <t>75WS</t>
  </si>
  <si>
    <t>40XD</t>
  </si>
  <si>
    <t>45XD</t>
  </si>
  <si>
    <t>50XD</t>
  </si>
  <si>
    <t>55XD</t>
  </si>
  <si>
    <t>60XD</t>
  </si>
  <si>
    <t>65XD</t>
  </si>
  <si>
    <t>70XD</t>
  </si>
  <si>
    <t>75XD</t>
  </si>
  <si>
    <t>参加申込書</t>
    <phoneticPr fontId="3"/>
  </si>
  <si>
    <t>大会一覧</t>
    <rPh sb="0" eb="2">
      <t>タイカイ</t>
    </rPh>
    <rPh sb="2" eb="4">
      <t>イチラン</t>
    </rPh>
    <phoneticPr fontId="3"/>
  </si>
  <si>
    <t>兵庫県民スポーツ大会バドミントン競技</t>
    <rPh sb="0" eb="4">
      <t>ヒョウゴケンミン</t>
    </rPh>
    <rPh sb="8" eb="10">
      <t>タイカイ</t>
    </rPh>
    <rPh sb="16" eb="18">
      <t>キョウギ</t>
    </rPh>
    <phoneticPr fontId="3"/>
  </si>
  <si>
    <t>兵庫県総合バドミントン選手権大会</t>
    <rPh sb="0" eb="3">
      <t>ヒョウゴケン</t>
    </rPh>
    <rPh sb="3" eb="5">
      <t>ソウゴウ</t>
    </rPh>
    <rPh sb="11" eb="16">
      <t>センシュケンタイカイ</t>
    </rPh>
    <phoneticPr fontId="3"/>
  </si>
  <si>
    <t>兵庫県国体選手選考大会</t>
    <rPh sb="0" eb="3">
      <t>ヒョウゴケン</t>
    </rPh>
    <rPh sb="3" eb="5">
      <t>コクタイ</t>
    </rPh>
    <rPh sb="5" eb="7">
      <t>センシュ</t>
    </rPh>
    <rPh sb="7" eb="9">
      <t>センコウ</t>
    </rPh>
    <rPh sb="9" eb="11">
      <t>タイカイ</t>
    </rPh>
    <phoneticPr fontId="3"/>
  </si>
  <si>
    <t>全国社会人バドミントン選手権大会</t>
    <rPh sb="0" eb="2">
      <t>ゼンコク</t>
    </rPh>
    <rPh sb="2" eb="4">
      <t>シャカイ</t>
    </rPh>
    <rPh sb="4" eb="5">
      <t>ジン</t>
    </rPh>
    <rPh sb="11" eb="16">
      <t>センシュケンタイカイ</t>
    </rPh>
    <phoneticPr fontId="3"/>
  </si>
  <si>
    <t>近畿総合バドミントン選手権大会（一般の部）</t>
    <rPh sb="0" eb="2">
      <t>キンキ</t>
    </rPh>
    <rPh sb="2" eb="4">
      <t>ソウゴウ</t>
    </rPh>
    <rPh sb="10" eb="15">
      <t>センシュケンタイカイ</t>
    </rPh>
    <rPh sb="16" eb="18">
      <t>イッパン</t>
    </rPh>
    <rPh sb="19" eb="20">
      <t>ブ</t>
    </rPh>
    <phoneticPr fontId="3"/>
  </si>
  <si>
    <t>近畿総合バドミントン選手権大会（シニアの部）</t>
    <rPh sb="0" eb="2">
      <t>キンキ</t>
    </rPh>
    <rPh sb="2" eb="4">
      <t>ソウゴウ</t>
    </rPh>
    <rPh sb="10" eb="15">
      <t>センシュケンタイカイ</t>
    </rPh>
    <rPh sb="20" eb="21">
      <t>ブ</t>
    </rPh>
    <phoneticPr fontId="3"/>
  </si>
  <si>
    <t>全日本シニアバドミントン選手権大会</t>
    <rPh sb="0" eb="3">
      <t>ゼンニホン</t>
    </rPh>
    <rPh sb="12" eb="17">
      <t>センシュケンタイカイ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</si>
  <si>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</si>
  <si>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所属団体名</t>
    <rPh sb="0" eb="4">
      <t>ショゾクダンタイ</t>
    </rPh>
    <rPh sb="4" eb="5">
      <t>メイ</t>
    </rPh>
    <phoneticPr fontId="3"/>
  </si>
  <si>
    <t>30MS</t>
    <phoneticPr fontId="3"/>
  </si>
  <si>
    <t>35MS</t>
    <phoneticPr fontId="3"/>
  </si>
  <si>
    <t>30WS</t>
    <phoneticPr fontId="3"/>
  </si>
  <si>
    <t>35WS</t>
    <phoneticPr fontId="3"/>
  </si>
  <si>
    <t>30XD</t>
    <phoneticPr fontId="3"/>
  </si>
  <si>
    <t>35XD</t>
    <phoneticPr fontId="3"/>
  </si>
  <si>
    <t>参加費</t>
    <rPh sb="0" eb="3">
      <t>サンカヒ</t>
    </rPh>
    <phoneticPr fontId="9"/>
  </si>
  <si>
    <t>金額</t>
    <rPh sb="0" eb="2">
      <t>きんがく</t>
    </rPh>
    <phoneticPr fontId="9" type="Hiragana"/>
  </si>
  <si>
    <t>ダブルス</t>
    <phoneticPr fontId="9"/>
  </si>
  <si>
    <t>MD</t>
    <phoneticPr fontId="9"/>
  </si>
  <si>
    <t>組</t>
    <rPh sb="0" eb="1">
      <t>くみ</t>
    </rPh>
    <phoneticPr fontId="9" type="Hiragana"/>
  </si>
  <si>
    <t>WD</t>
    <phoneticPr fontId="9"/>
  </si>
  <si>
    <t>混合</t>
    <rPh sb="0" eb="2">
      <t>コンゴウ</t>
    </rPh>
    <phoneticPr fontId="9"/>
  </si>
  <si>
    <t>XD</t>
    <phoneticPr fontId="9"/>
  </si>
  <si>
    <t>シングルス</t>
    <phoneticPr fontId="9"/>
  </si>
  <si>
    <t>MS</t>
    <phoneticPr fontId="9"/>
  </si>
  <si>
    <t>人</t>
    <rPh sb="0" eb="1">
      <t>にん</t>
    </rPh>
    <phoneticPr fontId="9" type="Hiragana"/>
  </si>
  <si>
    <t>WS</t>
    <phoneticPr fontId="9"/>
  </si>
  <si>
    <t>人</t>
    <rPh sb="0" eb="1">
      <t>ひと</t>
    </rPh>
    <phoneticPr fontId="9" type="Hiragana"/>
  </si>
  <si>
    <t>合計</t>
    <rPh sb="0" eb="2">
      <t>ゴウケイ</t>
    </rPh>
    <phoneticPr fontId="9"/>
  </si>
  <si>
    <t>参加費振込日</t>
    <rPh sb="0" eb="3">
      <t>サンカヒ</t>
    </rPh>
    <rPh sb="3" eb="5">
      <t>フリコミ</t>
    </rPh>
    <rPh sb="5" eb="6">
      <t>ビ</t>
    </rPh>
    <phoneticPr fontId="9"/>
  </si>
  <si>
    <t>申込チーム名</t>
    <rPh sb="0" eb="2">
      <t>モウシコミ</t>
    </rPh>
    <rPh sb="5" eb="6">
      <t>メイ</t>
    </rPh>
    <phoneticPr fontId="9"/>
  </si>
  <si>
    <t>申込担当者名</t>
    <rPh sb="0" eb="2">
      <t>モウシコミ</t>
    </rPh>
    <rPh sb="2" eb="5">
      <t>タントウシャ</t>
    </rPh>
    <rPh sb="5" eb="6">
      <t>メイ</t>
    </rPh>
    <phoneticPr fontId="9"/>
  </si>
  <si>
    <t>　</t>
    <phoneticPr fontId="9"/>
  </si>
  <si>
    <t>領収書発行</t>
    <rPh sb="0" eb="3">
      <t>リョウシュウショ</t>
    </rPh>
    <rPh sb="3" eb="5">
      <t>ハッコウ</t>
    </rPh>
    <phoneticPr fontId="9"/>
  </si>
  <si>
    <t>申込チーム名と異なる場合宛先</t>
    <rPh sb="0" eb="2">
      <t>もうしこみ</t>
    </rPh>
    <rPh sb="5" eb="6">
      <t>めい</t>
    </rPh>
    <rPh sb="7" eb="8">
      <t>こと</t>
    </rPh>
    <rPh sb="10" eb="12">
      <t>ばあい</t>
    </rPh>
    <rPh sb="12" eb="14">
      <t>あてさき</t>
    </rPh>
    <phoneticPr fontId="9" type="Hiragana"/>
  </si>
  <si>
    <t>×</t>
    <phoneticPr fontId="3"/>
  </si>
  <si>
    <t>円</t>
    <rPh sb="0" eb="1">
      <t>エン</t>
    </rPh>
    <phoneticPr fontId="3"/>
  </si>
  <si>
    <t>＝</t>
    <phoneticPr fontId="3"/>
  </si>
  <si>
    <t>振込者名</t>
    <rPh sb="0" eb="2">
      <t>フリコミ</t>
    </rPh>
    <rPh sb="2" eb="3">
      <t>シャ</t>
    </rPh>
    <rPh sb="3" eb="4">
      <t>メイ</t>
    </rPh>
    <phoneticPr fontId="9"/>
  </si>
  <si>
    <t>年代別のみ記入のこと</t>
    <rPh sb="0" eb="3">
      <t>ネンダイベツ</t>
    </rPh>
    <rPh sb="5" eb="7">
      <t>キニュウ</t>
    </rPh>
    <phoneticPr fontId="3"/>
  </si>
  <si>
    <t>順位</t>
    <rPh sb="0" eb="2">
      <t>ジュンイ</t>
    </rPh>
    <phoneticPr fontId="3"/>
  </si>
  <si>
    <t>NO</t>
    <phoneticPr fontId="3"/>
  </si>
  <si>
    <t>混合の部</t>
    <rPh sb="0" eb="2">
      <t>コンゴウ</t>
    </rPh>
    <rPh sb="3" eb="4">
      <t>ブ</t>
    </rPh>
    <phoneticPr fontId="3"/>
  </si>
  <si>
    <t>連絡先（Mail）</t>
    <rPh sb="0" eb="3">
      <t>レンラクサキ</t>
    </rPh>
    <phoneticPr fontId="9"/>
  </si>
  <si>
    <t>連絡先（電話）</t>
    <rPh sb="0" eb="3">
      <t>レンラクサキ</t>
    </rPh>
    <rPh sb="4" eb="6">
      <t>デンワ</t>
    </rPh>
    <phoneticPr fontId="9"/>
  </si>
  <si>
    <t>振込金額と申込数を確認するため必ずこのシートも記入してください。</t>
    <rPh sb="0" eb="2">
      <t>フリコミ</t>
    </rPh>
    <rPh sb="2" eb="4">
      <t>キンガク</t>
    </rPh>
    <rPh sb="5" eb="8">
      <t>モウシコミスウ</t>
    </rPh>
    <rPh sb="9" eb="11">
      <t>カクニン</t>
    </rPh>
    <rPh sb="15" eb="16">
      <t>カナラ</t>
    </rPh>
    <rPh sb="23" eb="25">
      <t>キニュウ</t>
    </rPh>
    <phoneticPr fontId="3"/>
  </si>
  <si>
    <t>会員№
（10桁）</t>
    <rPh sb="0" eb="2">
      <t>カイイン</t>
    </rPh>
    <rPh sb="7" eb="8">
      <t>ケタ</t>
    </rPh>
    <phoneticPr fontId="3"/>
  </si>
  <si>
    <t>ＪＯＣジュニアオリンピック</t>
    <phoneticPr fontId="3"/>
  </si>
  <si>
    <t>大会を選択してください。</t>
    <rPh sb="0" eb="2">
      <t>タイカイ</t>
    </rPh>
    <rPh sb="3" eb="5">
      <t>センタク</t>
    </rPh>
    <phoneticPr fontId="3"/>
  </si>
  <si>
    <t>80MD</t>
    <phoneticPr fontId="3"/>
  </si>
  <si>
    <t>80MS</t>
    <phoneticPr fontId="3"/>
  </si>
  <si>
    <t>80XD</t>
    <phoneticPr fontId="3"/>
  </si>
  <si>
    <t>80WD</t>
    <phoneticPr fontId="3"/>
  </si>
  <si>
    <t>80WS</t>
    <phoneticPr fontId="3"/>
  </si>
  <si>
    <t>MD_A</t>
    <phoneticPr fontId="3"/>
  </si>
  <si>
    <t>MD_B</t>
    <phoneticPr fontId="3"/>
  </si>
  <si>
    <t>WD_A</t>
    <phoneticPr fontId="3"/>
  </si>
  <si>
    <t>WD_B</t>
    <phoneticPr fontId="3"/>
  </si>
  <si>
    <t>MS_A</t>
    <phoneticPr fontId="3"/>
  </si>
  <si>
    <t>MS_B</t>
    <phoneticPr fontId="3"/>
  </si>
  <si>
    <t>WS_A</t>
    <phoneticPr fontId="3"/>
  </si>
  <si>
    <t>WS_B</t>
    <phoneticPr fontId="3"/>
  </si>
  <si>
    <t>XD_A</t>
    <phoneticPr fontId="3"/>
  </si>
  <si>
    <t>下の年代へ組込</t>
    <rPh sb="0" eb="1">
      <t>シタ</t>
    </rPh>
    <rPh sb="2" eb="4">
      <t>ネンダイ</t>
    </rPh>
    <rPh sb="5" eb="7">
      <t>クミコミ</t>
    </rPh>
    <phoneticPr fontId="3"/>
  </si>
  <si>
    <t>参加別種目</t>
    <rPh sb="0" eb="2">
      <t>さんか</t>
    </rPh>
    <rPh sb="2" eb="3">
      <t>べつ</t>
    </rPh>
    <rPh sb="3" eb="5">
      <t>しゅもく</t>
    </rPh>
    <phoneticPr fontId="3" type="Hiragana"/>
  </si>
  <si>
    <r>
      <t xml:space="preserve">３月２０日２２時必着のこと
</t>
    </r>
    <r>
      <rPr>
        <sz val="18"/>
        <rFont val="ＭＳ Ｐゴシック"/>
        <family val="3"/>
        <charset val="128"/>
      </rPr>
      <t>送付先：hyogo.pref.bado@gmail.com</t>
    </r>
    <rPh sb="1" eb="2">
      <t>ガツ</t>
    </rPh>
    <rPh sb="4" eb="5">
      <t>ニチ</t>
    </rPh>
    <rPh sb="7" eb="8">
      <t>ジ</t>
    </rPh>
    <rPh sb="8" eb="10">
      <t>ヒッチャク</t>
    </rPh>
    <rPh sb="14" eb="17">
      <t>ソウフサキ</t>
    </rPh>
    <phoneticPr fontId="3"/>
  </si>
  <si>
    <t>65歳以上複</t>
    <rPh sb="2" eb="5">
      <t>サイイジョウ</t>
    </rPh>
    <rPh sb="5" eb="6">
      <t>フク</t>
    </rPh>
    <phoneticPr fontId="3"/>
  </si>
  <si>
    <t>中学生複</t>
    <rPh sb="0" eb="3">
      <t>チュウガクセイ</t>
    </rPh>
    <rPh sb="3" eb="4">
      <t>フク</t>
    </rPh>
    <phoneticPr fontId="3"/>
  </si>
  <si>
    <t>65歳以上単</t>
    <rPh sb="2" eb="5">
      <t>サイイジョウ</t>
    </rPh>
    <rPh sb="5" eb="6">
      <t>タン</t>
    </rPh>
    <phoneticPr fontId="3"/>
  </si>
  <si>
    <t>組</t>
    <rPh sb="0" eb="1">
      <t>クミ</t>
    </rPh>
    <phoneticPr fontId="3"/>
  </si>
  <si>
    <t>S</t>
    <phoneticPr fontId="3"/>
  </si>
  <si>
    <t>65歳以上混合複 Ｘ</t>
    <rPh sb="2" eb="5">
      <t>サイイジョウ</t>
    </rPh>
    <rPh sb="5" eb="7">
      <t>コンゴウ</t>
    </rPh>
    <rPh sb="7" eb="8">
      <t>フク</t>
    </rPh>
    <phoneticPr fontId="3"/>
  </si>
  <si>
    <t>中学生単</t>
    <rPh sb="0" eb="3">
      <t>チュウガクセイ</t>
    </rPh>
    <rPh sb="3" eb="4">
      <t>タン</t>
    </rPh>
    <phoneticPr fontId="3"/>
  </si>
  <si>
    <t>入力不要</t>
    <rPh sb="0" eb="2">
      <t>にゅうりょく</t>
    </rPh>
    <rPh sb="2" eb="4">
      <t>ふよう</t>
    </rPh>
    <phoneticPr fontId="3" type="Hiragana"/>
  </si>
  <si>
    <t>入力不要</t>
    <rPh sb="0" eb="4">
      <t>にゅうりょくふよう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</si>
</sst>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[$-F800]dddd\,\ mmmm\ dd\,\ yyyy"/>
    <numFmt numFmtId="179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176" fontId="10" fillId="0" borderId="27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30" xfId="0" applyFont="1" applyBorder="1" applyProtection="1">
      <alignment vertical="center"/>
      <protection locked="0"/>
    </xf>
    <xf numFmtId="0" fontId="6" fillId="0" borderId="36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79" fontId="2" fillId="0" borderId="27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9" fontId="13" fillId="0" borderId="27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4" fillId="0" borderId="18" xfId="0" applyFont="1" applyBorder="1">
      <alignment vertical="center"/>
    </xf>
    <xf numFmtId="179" fontId="10" fillId="0" borderId="27" xfId="0" applyNumberFormat="1" applyFont="1" applyBorder="1">
      <alignment vertical="center"/>
    </xf>
    <xf numFmtId="0" fontId="0" fillId="0" borderId="23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27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Protection="1">
      <alignment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0" fillId="3" borderId="23" xfId="0" applyFill="1" applyBorder="1" applyAlignment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shrinkToFit="1"/>
      <protection locked="0"/>
    </xf>
    <xf numFmtId="0" fontId="6" fillId="3" borderId="46" xfId="0" applyFont="1" applyFill="1" applyBorder="1" applyAlignment="1" applyProtection="1">
      <alignment horizontal="center" vertical="center" shrinkToFit="1"/>
      <protection locked="0"/>
    </xf>
    <xf numFmtId="49" fontId="6" fillId="3" borderId="4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0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6" xfId="0" applyFill="1" applyBorder="1" applyAlignment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>
      <alignment horizontal="center" vertical="center" wrapText="1" shrinkToFit="1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49" fontId="6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14" fontId="17" fillId="0" borderId="7" xfId="0" applyNumberFormat="1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22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176" fontId="6" fillId="0" borderId="39" xfId="0" applyNumberFormat="1" applyFont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 shrinkToFit="1"/>
      <protection locked="0"/>
    </xf>
    <xf numFmtId="176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176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14" fillId="2" borderId="7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14" fontId="6" fillId="0" borderId="37" xfId="0" applyNumberFormat="1" applyFont="1" applyBorder="1" applyAlignment="1" applyProtection="1">
      <alignment horizontal="center" vertical="center"/>
      <protection locked="0"/>
    </xf>
    <xf numFmtId="14" fontId="6" fillId="0" borderId="3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distributed" vertical="center" justifyLastLine="1"/>
    </xf>
    <xf numFmtId="0" fontId="0" fillId="0" borderId="9" xfId="0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176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 shrinkToFit="1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28</xdr:row>
          <xdr:rowOff>180975</xdr:rowOff>
        </xdr:from>
        <xdr:to>
          <xdr:col>4</xdr:col>
          <xdr:colOff>104775</xdr:colOff>
          <xdr:row>30</xdr:row>
          <xdr:rowOff>104775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8263-0A16-4A11-81B9-DCDC4358F36A}">
  <sheetPr>
    <pageSetUpPr fitToPage="1"/>
  </sheetPr>
  <dimension ref="A1:O34"/>
  <sheetViews>
    <sheetView tabSelected="1" zoomScaleNormal="100" workbookViewId="0">
      <selection activeCell="E9" sqref="E9"/>
    </sheetView>
  </sheetViews>
  <sheetFormatPr defaultRowHeight="13.5" x14ac:dyDescent="0.15"/>
  <cols>
    <col min="1" max="1" width="3.125" customWidth="1"/>
    <col min="2" max="2" width="10.5" customWidth="1"/>
    <col min="3" max="3" width="5.5" customWidth="1"/>
    <col min="4" max="4" width="5.875" customWidth="1"/>
    <col min="6" max="6" width="3.375" customWidth="1"/>
    <col min="7" max="7" width="3.5" customWidth="1"/>
    <col min="9" max="9" width="2.875" customWidth="1"/>
    <col min="10" max="10" width="3.5" bestFit="1" customWidth="1"/>
    <col min="11" max="11" width="14" customWidth="1"/>
  </cols>
  <sheetData>
    <row r="1" spans="1:15" s="15" customFormat="1" ht="29.45" customHeight="1" x14ac:dyDescent="0.15">
      <c r="A1" s="33"/>
      <c r="B1" s="34"/>
      <c r="C1" s="98" t="s">
        <v>55</v>
      </c>
      <c r="D1" s="99"/>
      <c r="E1" s="99"/>
      <c r="F1" s="99"/>
      <c r="G1" s="99"/>
      <c r="H1" s="99"/>
      <c r="I1" s="99"/>
      <c r="J1" s="100"/>
      <c r="K1" s="101" t="s">
        <v>53</v>
      </c>
      <c r="L1" s="101"/>
      <c r="M1" s="101"/>
      <c r="N1" s="34"/>
      <c r="O1"/>
    </row>
    <row r="2" spans="1:15" x14ac:dyDescent="0.15">
      <c r="C2" t="s">
        <v>103</v>
      </c>
    </row>
    <row r="3" spans="1:15" s="15" customFormat="1" ht="11.1" customHeight="1" x14ac:dyDescent="0.15">
      <c r="A3" s="34"/>
      <c r="B3" s="34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4"/>
      <c r="O3"/>
    </row>
    <row r="4" spans="1:15" s="15" customFormat="1" ht="45" customHeight="1" x14ac:dyDescent="0.15">
      <c r="A4" s="34"/>
      <c r="B4" s="96" t="s">
        <v>120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36"/>
      <c r="N4" s="34"/>
      <c r="O4"/>
    </row>
    <row r="7" spans="1:15" ht="20.100000000000001" customHeight="1" x14ac:dyDescent="0.15">
      <c r="B7" s="41" t="s">
        <v>70</v>
      </c>
      <c r="C7" s="34"/>
      <c r="D7" s="34"/>
      <c r="K7" s="34" t="s">
        <v>71</v>
      </c>
    </row>
    <row r="8" spans="1:15" ht="6" customHeight="1" x14ac:dyDescent="0.15">
      <c r="B8" s="41"/>
      <c r="C8" s="34"/>
      <c r="D8" s="34"/>
      <c r="K8" s="34"/>
    </row>
    <row r="9" spans="1:15" ht="20.100000000000001" customHeight="1" x14ac:dyDescent="0.15">
      <c r="B9" s="41" t="s">
        <v>72</v>
      </c>
      <c r="C9" s="34"/>
      <c r="D9" s="41" t="s">
        <v>73</v>
      </c>
      <c r="E9" s="2"/>
      <c r="F9" s="42" t="s">
        <v>74</v>
      </c>
      <c r="G9" s="42" t="s">
        <v>90</v>
      </c>
      <c r="H9" s="51">
        <v>6000</v>
      </c>
      <c r="I9" s="42" t="s">
        <v>91</v>
      </c>
      <c r="J9" s="42" t="s">
        <v>92</v>
      </c>
      <c r="K9" s="43">
        <f>E9*H9</f>
        <v>0</v>
      </c>
      <c r="L9" s="44"/>
    </row>
    <row r="10" spans="1:15" ht="20.100000000000001" customHeight="1" x14ac:dyDescent="0.15">
      <c r="B10" s="41"/>
      <c r="C10" s="34"/>
      <c r="D10" s="41" t="s">
        <v>75</v>
      </c>
      <c r="E10" s="2"/>
      <c r="F10" s="42" t="s">
        <v>74</v>
      </c>
      <c r="G10" s="42" t="s">
        <v>90</v>
      </c>
      <c r="H10" s="51">
        <v>6000</v>
      </c>
      <c r="I10" s="42" t="s">
        <v>91</v>
      </c>
      <c r="J10" s="42" t="s">
        <v>92</v>
      </c>
      <c r="K10" s="43">
        <f t="shared" ref="K10:K16" si="0">E10*H10</f>
        <v>0</v>
      </c>
      <c r="L10" s="44"/>
    </row>
    <row r="11" spans="1:15" ht="20.100000000000001" customHeight="1" x14ac:dyDescent="0.15">
      <c r="B11" s="41" t="s">
        <v>121</v>
      </c>
      <c r="C11" s="34"/>
      <c r="D11" s="41"/>
      <c r="E11" s="2"/>
      <c r="F11" s="42" t="s">
        <v>124</v>
      </c>
      <c r="G11" s="42" t="s">
        <v>90</v>
      </c>
      <c r="H11" s="51">
        <v>5000</v>
      </c>
      <c r="I11" s="42" t="s">
        <v>91</v>
      </c>
      <c r="J11" s="42"/>
      <c r="K11" s="43">
        <f>E11*H11</f>
        <v>0</v>
      </c>
      <c r="L11" s="44"/>
    </row>
    <row r="12" spans="1:15" ht="20.100000000000001" customHeight="1" x14ac:dyDescent="0.15">
      <c r="B12" s="41" t="s">
        <v>122</v>
      </c>
      <c r="C12" s="34"/>
      <c r="D12" s="41"/>
      <c r="E12" s="2"/>
      <c r="F12" s="42" t="s">
        <v>124</v>
      </c>
      <c r="G12" s="42" t="s">
        <v>90</v>
      </c>
      <c r="H12" s="51">
        <v>4000</v>
      </c>
      <c r="I12" s="42" t="s">
        <v>91</v>
      </c>
      <c r="J12" s="42"/>
      <c r="K12" s="43">
        <f>E12*H12</f>
        <v>0</v>
      </c>
      <c r="L12" s="44"/>
    </row>
    <row r="13" spans="1:15" ht="20.100000000000001" customHeight="1" x14ac:dyDescent="0.15">
      <c r="B13" s="41" t="s">
        <v>76</v>
      </c>
      <c r="C13" s="34"/>
      <c r="D13" s="41" t="s">
        <v>77</v>
      </c>
      <c r="E13" s="2"/>
      <c r="F13" s="42" t="s">
        <v>74</v>
      </c>
      <c r="G13" s="42" t="s">
        <v>90</v>
      </c>
      <c r="H13" s="51">
        <v>6000</v>
      </c>
      <c r="I13" s="42" t="s">
        <v>91</v>
      </c>
      <c r="J13" s="42" t="s">
        <v>92</v>
      </c>
      <c r="K13" s="43">
        <f t="shared" si="0"/>
        <v>0</v>
      </c>
      <c r="L13" s="44"/>
    </row>
    <row r="14" spans="1:15" ht="20.100000000000001" customHeight="1" x14ac:dyDescent="0.15">
      <c r="B14" s="41" t="s">
        <v>126</v>
      </c>
      <c r="C14" s="34"/>
      <c r="D14" s="41"/>
      <c r="E14" s="2"/>
      <c r="F14" s="42" t="s">
        <v>74</v>
      </c>
      <c r="G14" s="42" t="s">
        <v>90</v>
      </c>
      <c r="H14" s="51">
        <v>5000</v>
      </c>
      <c r="I14" s="42" t="s">
        <v>91</v>
      </c>
      <c r="J14" s="42"/>
      <c r="K14" s="43">
        <f>E14*H14</f>
        <v>0</v>
      </c>
      <c r="L14" s="44"/>
    </row>
    <row r="15" spans="1:15" ht="20.100000000000001" customHeight="1" x14ac:dyDescent="0.15">
      <c r="B15" s="41" t="s">
        <v>78</v>
      </c>
      <c r="C15" s="34"/>
      <c r="D15" s="41" t="s">
        <v>79</v>
      </c>
      <c r="E15" s="2"/>
      <c r="F15" s="42" t="s">
        <v>80</v>
      </c>
      <c r="G15" s="42" t="s">
        <v>90</v>
      </c>
      <c r="H15" s="51">
        <v>3000</v>
      </c>
      <c r="I15" s="42" t="s">
        <v>91</v>
      </c>
      <c r="J15" s="42" t="s">
        <v>92</v>
      </c>
      <c r="K15" s="43">
        <f t="shared" si="0"/>
        <v>0</v>
      </c>
      <c r="L15" s="44"/>
    </row>
    <row r="16" spans="1:15" ht="20.100000000000001" customHeight="1" x14ac:dyDescent="0.15">
      <c r="B16" s="41"/>
      <c r="C16" s="34"/>
      <c r="D16" s="41" t="s">
        <v>81</v>
      </c>
      <c r="E16" s="2"/>
      <c r="F16" s="42" t="s">
        <v>82</v>
      </c>
      <c r="G16" s="42" t="s">
        <v>90</v>
      </c>
      <c r="H16" s="51">
        <v>3000</v>
      </c>
      <c r="I16" s="42" t="s">
        <v>91</v>
      </c>
      <c r="J16" s="42" t="s">
        <v>92</v>
      </c>
      <c r="K16" s="43">
        <f t="shared" si="0"/>
        <v>0</v>
      </c>
      <c r="L16" s="44"/>
    </row>
    <row r="17" spans="2:13" ht="20.100000000000001" customHeight="1" x14ac:dyDescent="0.15">
      <c r="B17" s="41" t="s">
        <v>123</v>
      </c>
      <c r="C17" s="34"/>
      <c r="D17" s="41" t="s">
        <v>125</v>
      </c>
      <c r="E17" s="2"/>
      <c r="F17" s="42" t="s">
        <v>82</v>
      </c>
      <c r="G17" s="42" t="s">
        <v>90</v>
      </c>
      <c r="H17" s="51">
        <v>2500</v>
      </c>
      <c r="I17" s="42" t="s">
        <v>91</v>
      </c>
      <c r="J17" s="42" t="s">
        <v>92</v>
      </c>
      <c r="K17" s="43">
        <f t="shared" ref="K17:K18" si="1">E17*H17</f>
        <v>0</v>
      </c>
      <c r="L17" s="44"/>
    </row>
    <row r="18" spans="2:13" ht="20.100000000000001" customHeight="1" x14ac:dyDescent="0.15">
      <c r="B18" s="41" t="s">
        <v>127</v>
      </c>
      <c r="C18" s="34"/>
      <c r="D18" s="41"/>
      <c r="E18" s="2"/>
      <c r="F18" s="42" t="s">
        <v>82</v>
      </c>
      <c r="G18" s="42" t="s">
        <v>90</v>
      </c>
      <c r="H18" s="51">
        <v>2000</v>
      </c>
      <c r="I18" s="42" t="s">
        <v>91</v>
      </c>
      <c r="J18" s="42" t="s">
        <v>92</v>
      </c>
      <c r="K18" s="43">
        <f t="shared" si="1"/>
        <v>0</v>
      </c>
      <c r="L18" s="44"/>
    </row>
    <row r="19" spans="2:13" ht="17.25" x14ac:dyDescent="0.15">
      <c r="B19" s="34"/>
      <c r="C19" s="34"/>
      <c r="D19" s="34"/>
      <c r="K19" s="34"/>
    </row>
    <row r="20" spans="2:13" ht="20.100000000000001" customHeight="1" x14ac:dyDescent="0.15">
      <c r="B20" s="34"/>
      <c r="C20" s="34"/>
      <c r="D20" s="34"/>
      <c r="E20" s="42"/>
      <c r="F20" s="102" t="s">
        <v>83</v>
      </c>
      <c r="G20" s="102"/>
      <c r="K20" s="45">
        <f>SUM(K9:K18)</f>
        <v>0</v>
      </c>
      <c r="L20" s="44"/>
    </row>
    <row r="21" spans="2:13" ht="17.25" x14ac:dyDescent="0.15">
      <c r="B21" s="34"/>
      <c r="C21" s="41"/>
      <c r="D21" s="34"/>
    </row>
    <row r="22" spans="2:13" ht="18" customHeight="1" x14ac:dyDescent="0.15">
      <c r="B22" s="106" t="s">
        <v>84</v>
      </c>
      <c r="C22" s="106"/>
      <c r="D22" s="106"/>
      <c r="E22" s="107"/>
      <c r="F22" s="107"/>
      <c r="G22" s="107"/>
      <c r="H22" s="36"/>
      <c r="I22" s="36"/>
      <c r="J22" s="36"/>
      <c r="K22" s="47"/>
    </row>
    <row r="23" spans="2:13" ht="20.100000000000001" customHeight="1" x14ac:dyDescent="0.15">
      <c r="B23" s="106" t="s">
        <v>93</v>
      </c>
      <c r="C23" s="106"/>
      <c r="D23" s="106"/>
      <c r="E23" s="105"/>
      <c r="F23" s="105"/>
      <c r="G23" s="105"/>
      <c r="H23" s="105"/>
      <c r="I23" s="105"/>
      <c r="J23" s="105"/>
    </row>
    <row r="24" spans="2:13" ht="18" customHeight="1" x14ac:dyDescent="0.15">
      <c r="B24" s="41"/>
      <c r="C24" s="34"/>
      <c r="D24" s="34"/>
      <c r="E24" s="48"/>
      <c r="F24" s="48"/>
      <c r="G24" s="48"/>
      <c r="H24" s="48"/>
      <c r="I24" s="48"/>
      <c r="J24" s="48"/>
    </row>
    <row r="25" spans="2:13" ht="18" customHeight="1" x14ac:dyDescent="0.15">
      <c r="B25" s="106" t="s">
        <v>85</v>
      </c>
      <c r="C25" s="106"/>
      <c r="D25" s="106"/>
      <c r="E25" s="105"/>
      <c r="F25" s="105"/>
      <c r="G25" s="105"/>
      <c r="H25" s="105"/>
      <c r="I25" s="105"/>
      <c r="J25" s="105"/>
    </row>
    <row r="26" spans="2:13" ht="18" customHeight="1" x14ac:dyDescent="0.15">
      <c r="B26" s="106" t="s">
        <v>86</v>
      </c>
      <c r="C26" s="106"/>
      <c r="D26" s="106"/>
      <c r="E26" s="105"/>
      <c r="F26" s="105"/>
      <c r="G26" s="105"/>
      <c r="H26" s="105"/>
      <c r="I26" s="105"/>
      <c r="J26" s="105"/>
    </row>
    <row r="27" spans="2:13" ht="18" customHeight="1" x14ac:dyDescent="0.15">
      <c r="B27" s="106" t="s">
        <v>98</v>
      </c>
      <c r="C27" s="106"/>
      <c r="D27" s="106"/>
      <c r="E27" s="105"/>
      <c r="F27" s="105"/>
      <c r="G27" s="105"/>
      <c r="H27" s="105"/>
      <c r="I27" s="105"/>
      <c r="J27" s="105"/>
    </row>
    <row r="28" spans="2:13" ht="18" customHeight="1" x14ac:dyDescent="0.15">
      <c r="B28" s="46" t="s">
        <v>99</v>
      </c>
      <c r="C28" s="46"/>
      <c r="D28" s="46"/>
      <c r="E28" s="95"/>
      <c r="F28" s="95"/>
      <c r="G28" s="95"/>
      <c r="H28" s="95"/>
      <c r="I28" s="95"/>
      <c r="J28" s="95"/>
    </row>
    <row r="29" spans="2:13" ht="18" customHeight="1" x14ac:dyDescent="0.15">
      <c r="B29" s="41" t="s">
        <v>87</v>
      </c>
      <c r="C29" s="34"/>
      <c r="D29" s="36"/>
      <c r="E29" s="48"/>
      <c r="F29" s="48"/>
      <c r="K29" s="48"/>
      <c r="L29" s="48"/>
    </row>
    <row r="30" spans="2:13" ht="18" customHeight="1" x14ac:dyDescent="0.15">
      <c r="B30" s="41" t="s">
        <v>88</v>
      </c>
      <c r="C30" s="34"/>
      <c r="D30" s="34"/>
      <c r="E30" s="103" t="s">
        <v>89</v>
      </c>
      <c r="F30" s="103"/>
      <c r="G30" s="103"/>
      <c r="H30" s="103"/>
      <c r="I30" s="103"/>
      <c r="J30" s="103"/>
      <c r="K30" s="103"/>
      <c r="L30" s="49"/>
      <c r="M30" s="49"/>
    </row>
    <row r="31" spans="2:13" ht="27" customHeight="1" x14ac:dyDescent="0.15">
      <c r="D31" s="104"/>
      <c r="E31" s="104"/>
      <c r="F31" s="104"/>
      <c r="G31" s="104"/>
      <c r="H31" s="104"/>
      <c r="I31" s="104"/>
      <c r="J31" s="104"/>
      <c r="K31" s="104"/>
    </row>
    <row r="33" spans="2:12" x14ac:dyDescent="0.15">
      <c r="B33" s="89" t="s">
        <v>100</v>
      </c>
      <c r="C33" s="90"/>
      <c r="D33" s="90"/>
      <c r="E33" s="90"/>
      <c r="F33" s="90"/>
      <c r="G33" s="90"/>
      <c r="H33" s="90"/>
      <c r="I33" s="90"/>
      <c r="J33" s="90"/>
      <c r="K33" s="90"/>
      <c r="L33" s="91"/>
    </row>
    <row r="34" spans="2:12" x14ac:dyDescent="0.15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4"/>
    </row>
  </sheetData>
  <sheetProtection algorithmName="SHA-512" hashValue="D4RFqS+YflapOwpHhuNYkl0wF2ShUD62p9xX+42h7Dj2Ww+kPT8/ppm4YP3bPPWN0DTZShuVeIi2wG9uUtiyCA==" saltValue="2DINmm7vgs0T8bnidf8LbQ==" spinCount="100000" sheet="1" selectLockedCells="1"/>
  <mergeCells count="18">
    <mergeCell ref="B27:D27"/>
    <mergeCell ref="E22:G22"/>
    <mergeCell ref="B33:L34"/>
    <mergeCell ref="E28:J28"/>
    <mergeCell ref="B4:L4"/>
    <mergeCell ref="C1:J1"/>
    <mergeCell ref="K1:M1"/>
    <mergeCell ref="F20:G20"/>
    <mergeCell ref="E30:K30"/>
    <mergeCell ref="D31:K31"/>
    <mergeCell ref="E23:J23"/>
    <mergeCell ref="E25:J25"/>
    <mergeCell ref="E26:J26"/>
    <mergeCell ref="E27:J27"/>
    <mergeCell ref="B22:D22"/>
    <mergeCell ref="B23:D23"/>
    <mergeCell ref="B25:D25"/>
    <mergeCell ref="B26:D2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161925</xdr:colOff>
                    <xdr:row>28</xdr:row>
                    <xdr:rowOff>180975</xdr:rowOff>
                  </from>
                  <to>
                    <xdr:col>4</xdr:col>
                    <xdr:colOff>104775</xdr:colOff>
                    <xdr:row>30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1A7309-1848-471F-8689-5797C7CF5C7B}">
          <x14:formula1>
            <xm:f>Sheet1!$A$2:$A$9</xm:f>
          </x14:formula1>
          <xm:sqref>C1:J1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zoomScaleNormal="100" zoomScaleSheetLayoutView="100" workbookViewId="0">
      <selection activeCell="G4" sqref="G4"/>
    </sheetView>
  </sheetViews>
  <sheetFormatPr defaultColWidth="9" defaultRowHeight="11.25" x14ac:dyDescent="0.15"/>
  <cols>
    <col min="1" max="1" width="4.375" style="3" customWidth="1"/>
    <col min="2" max="2" width="5.375" style="3" customWidth="1"/>
    <col min="3" max="3" width="3.125" style="3" customWidth="1"/>
    <col min="4" max="4" width="11" style="3" customWidth="1"/>
    <col min="5" max="5" width="4.5" style="3" customWidth="1"/>
    <col min="6" max="6" width="14" style="3" customWidth="1"/>
    <col min="7" max="9" width="5.5" style="3" customWidth="1"/>
    <col min="10" max="10" width="6.375" style="3" customWidth="1"/>
    <col min="11" max="13" width="4.625" style="3" customWidth="1"/>
    <col min="14" max="15" width="8" style="3" customWidth="1"/>
    <col min="16" max="16" width="5.125" style="3" customWidth="1"/>
    <col min="17" max="17" width="7.5" style="3" customWidth="1"/>
    <col min="18" max="18" width="10.25" style="3" customWidth="1"/>
    <col min="19" max="19" width="9" style="3" customWidth="1"/>
    <col min="20" max="20" width="13.25" style="3" customWidth="1"/>
    <col min="21" max="16384" width="9" style="3"/>
  </cols>
  <sheetData>
    <row r="1" spans="1:25" ht="12" customHeight="1" x14ac:dyDescent="0.15">
      <c r="A1" s="15"/>
      <c r="B1" s="144"/>
      <c r="C1" s="144"/>
      <c r="D1" s="144"/>
      <c r="E1" s="144"/>
      <c r="F1" s="144"/>
      <c r="G1" s="144"/>
      <c r="H1" s="144"/>
      <c r="I1" s="144"/>
      <c r="J1" s="145"/>
      <c r="K1" s="32"/>
      <c r="L1" s="32"/>
      <c r="M1" s="32"/>
      <c r="N1" s="32"/>
      <c r="O1" s="32"/>
      <c r="P1" s="32"/>
      <c r="Q1" s="15"/>
    </row>
    <row r="2" spans="1:25" ht="16.5" customHeight="1" x14ac:dyDescent="0.15">
      <c r="A2" s="33"/>
      <c r="B2" s="34"/>
      <c r="C2" s="34"/>
      <c r="D2" s="157" t="str">
        <f>参加費!C1</f>
        <v>兵庫県民スポーツ大会バドミントン競技</v>
      </c>
      <c r="E2" s="157"/>
      <c r="F2" s="157"/>
      <c r="G2" s="157"/>
      <c r="H2" s="157"/>
      <c r="I2" s="157"/>
      <c r="J2" s="157"/>
      <c r="K2" s="157"/>
      <c r="L2" s="101" t="s">
        <v>53</v>
      </c>
      <c r="M2" s="101"/>
      <c r="N2" s="101"/>
      <c r="O2" s="101"/>
      <c r="P2"/>
      <c r="Q2"/>
    </row>
    <row r="3" spans="1:25" ht="23.1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" ht="32.25" customHeight="1" x14ac:dyDescent="0.15">
      <c r="A4" s="14"/>
      <c r="B4" s="24"/>
      <c r="C4" s="146" t="s">
        <v>28</v>
      </c>
      <c r="D4" s="147"/>
      <c r="E4" s="148"/>
      <c r="F4" s="15"/>
      <c r="G4" s="5"/>
      <c r="H4" s="31" t="s">
        <v>26</v>
      </c>
      <c r="I4" s="6"/>
      <c r="J4" s="15"/>
      <c r="K4" s="165" t="s">
        <v>63</v>
      </c>
      <c r="L4" s="166"/>
      <c r="M4" s="162" t="str">
        <f>参加費!E25&amp;""</f>
        <v/>
      </c>
      <c r="N4" s="163"/>
      <c r="O4" s="164"/>
      <c r="P4" s="54"/>
      <c r="Q4" s="55"/>
      <c r="Y4" s="7"/>
    </row>
    <row r="5" spans="1:25" ht="12.6" customHeight="1" x14ac:dyDescent="0.15">
      <c r="A5" s="14"/>
      <c r="B5" s="15"/>
      <c r="C5" s="16"/>
      <c r="D5"/>
      <c r="E5"/>
      <c r="F5" s="15"/>
      <c r="G5" s="17"/>
      <c r="H5" s="18"/>
      <c r="I5" s="17"/>
      <c r="J5" s="15"/>
      <c r="K5" s="19"/>
      <c r="L5" s="20"/>
      <c r="M5" s="21"/>
      <c r="N5" s="21"/>
      <c r="O5" s="21"/>
      <c r="P5" s="55"/>
      <c r="Q5" s="55"/>
      <c r="Y5" s="7"/>
    </row>
    <row r="6" spans="1:25" ht="16.5" customHeight="1" x14ac:dyDescent="0.15">
      <c r="A6" s="22"/>
      <c r="B6" s="23"/>
      <c r="C6" s="15"/>
      <c r="D6" s="15"/>
      <c r="E6" s="15"/>
      <c r="F6" s="15"/>
      <c r="G6" s="149" t="s">
        <v>94</v>
      </c>
      <c r="H6" s="149"/>
      <c r="I6" s="149"/>
      <c r="J6" s="15"/>
      <c r="K6" s="15"/>
      <c r="L6" s="15"/>
      <c r="M6" s="15"/>
      <c r="N6" s="15"/>
      <c r="O6" s="15"/>
      <c r="P6" s="15"/>
      <c r="Q6" s="15" t="s">
        <v>128</v>
      </c>
    </row>
    <row r="7" spans="1:25" s="9" customFormat="1" ht="25.5" customHeight="1" x14ac:dyDescent="0.15">
      <c r="A7" s="30" t="s">
        <v>96</v>
      </c>
      <c r="B7" s="28" t="s">
        <v>0</v>
      </c>
      <c r="C7" s="40" t="s">
        <v>95</v>
      </c>
      <c r="D7" s="158" t="s">
        <v>1</v>
      </c>
      <c r="E7" s="159"/>
      <c r="F7" s="28" t="s">
        <v>4</v>
      </c>
      <c r="G7" s="160" t="s">
        <v>25</v>
      </c>
      <c r="H7" s="161"/>
      <c r="I7" s="53" t="s">
        <v>2</v>
      </c>
      <c r="J7" s="150" t="s">
        <v>62</v>
      </c>
      <c r="K7" s="151"/>
      <c r="L7" s="151"/>
      <c r="M7" s="152"/>
      <c r="N7" s="151" t="s">
        <v>101</v>
      </c>
      <c r="O7" s="152"/>
      <c r="P7" s="52" t="s">
        <v>27</v>
      </c>
      <c r="Q7" s="74" t="s">
        <v>119</v>
      </c>
      <c r="R7" s="29" t="s">
        <v>118</v>
      </c>
    </row>
    <row r="8" spans="1:25" ht="25.5" customHeight="1" x14ac:dyDescent="0.15">
      <c r="A8" s="138">
        <v>1</v>
      </c>
      <c r="B8" s="125"/>
      <c r="C8" s="142"/>
      <c r="D8" s="117"/>
      <c r="E8" s="118"/>
      <c r="F8" s="10" t="str">
        <f t="shared" ref="F8:F37" si="0">PHONETIC(D8)</f>
        <v/>
      </c>
      <c r="G8" s="115"/>
      <c r="H8" s="116"/>
      <c r="I8" s="37" t="str">
        <f>IF(G8&lt;&gt;"",DATEDIF(G8,DATEVALUE("2026/4/1"),"Y"),"")</f>
        <v/>
      </c>
      <c r="J8" s="122" t="str">
        <f t="shared" ref="J8:J13" si="1">IF(D8&lt;&gt;"",$M$4,"")</f>
        <v/>
      </c>
      <c r="K8" s="123"/>
      <c r="L8" s="123"/>
      <c r="M8" s="124"/>
      <c r="N8" s="131"/>
      <c r="O8" s="132"/>
      <c r="P8" s="72"/>
      <c r="Q8" s="75"/>
      <c r="R8" s="108"/>
      <c r="S8" s="8"/>
      <c r="X8" s="1"/>
    </row>
    <row r="9" spans="1:25" ht="25.5" customHeight="1" x14ac:dyDescent="0.15">
      <c r="A9" s="139"/>
      <c r="B9" s="126"/>
      <c r="C9" s="143"/>
      <c r="D9" s="111"/>
      <c r="E9" s="112"/>
      <c r="F9" s="11" t="str">
        <f t="shared" si="0"/>
        <v/>
      </c>
      <c r="G9" s="113"/>
      <c r="H9" s="114"/>
      <c r="I9" s="38" t="str">
        <f t="shared" ref="I9:I37" si="2">IF(G9&lt;&gt;"",DATEDIF(G9,DATEVALUE("2026/4/1"),"Y"),"")</f>
        <v/>
      </c>
      <c r="J9" s="133" t="str">
        <f t="shared" si="1"/>
        <v/>
      </c>
      <c r="K9" s="134"/>
      <c r="L9" s="134"/>
      <c r="M9" s="135"/>
      <c r="N9" s="136"/>
      <c r="O9" s="137"/>
      <c r="P9" s="73"/>
      <c r="Q9" s="76"/>
      <c r="R9" s="110"/>
      <c r="S9" s="8"/>
      <c r="X9" s="1"/>
    </row>
    <row r="10" spans="1:25" ht="25.5" customHeight="1" x14ac:dyDescent="0.15">
      <c r="A10" s="138">
        <v>2</v>
      </c>
      <c r="B10" s="125"/>
      <c r="C10" s="141"/>
      <c r="D10" s="117"/>
      <c r="E10" s="118"/>
      <c r="F10" s="10" t="str">
        <f t="shared" si="0"/>
        <v/>
      </c>
      <c r="G10" s="115"/>
      <c r="H10" s="116"/>
      <c r="I10" s="37" t="str">
        <f t="shared" si="2"/>
        <v/>
      </c>
      <c r="J10" s="122" t="str">
        <f t="shared" si="1"/>
        <v/>
      </c>
      <c r="K10" s="123"/>
      <c r="L10" s="123"/>
      <c r="M10" s="124"/>
      <c r="N10" s="131"/>
      <c r="O10" s="132"/>
      <c r="P10" s="56"/>
      <c r="Q10" s="77"/>
      <c r="R10" s="108"/>
      <c r="S10" s="8"/>
    </row>
    <row r="11" spans="1:25" ht="25.5" customHeight="1" x14ac:dyDescent="0.15">
      <c r="A11" s="139"/>
      <c r="B11" s="126"/>
      <c r="C11" s="141"/>
      <c r="D11" s="111"/>
      <c r="E11" s="112"/>
      <c r="F11" s="11" t="str">
        <f t="shared" si="0"/>
        <v/>
      </c>
      <c r="G11" s="113"/>
      <c r="H11" s="114"/>
      <c r="I11" s="38" t="str">
        <f t="shared" si="2"/>
        <v/>
      </c>
      <c r="J11" s="133" t="str">
        <f t="shared" si="1"/>
        <v/>
      </c>
      <c r="K11" s="134"/>
      <c r="L11" s="134"/>
      <c r="M11" s="135"/>
      <c r="N11" s="136"/>
      <c r="O11" s="137"/>
      <c r="P11" s="57"/>
      <c r="Q11" s="78"/>
      <c r="R11" s="109"/>
      <c r="S11" s="8"/>
    </row>
    <row r="12" spans="1:25" ht="25.5" customHeight="1" x14ac:dyDescent="0.15">
      <c r="A12" s="138">
        <v>3</v>
      </c>
      <c r="B12" s="125"/>
      <c r="C12" s="142"/>
      <c r="D12" s="117"/>
      <c r="E12" s="118"/>
      <c r="F12" s="10" t="str">
        <f t="shared" si="0"/>
        <v/>
      </c>
      <c r="G12" s="115"/>
      <c r="H12" s="116"/>
      <c r="I12" s="37" t="str">
        <f t="shared" si="2"/>
        <v/>
      </c>
      <c r="J12" s="122" t="str">
        <f t="shared" si="1"/>
        <v/>
      </c>
      <c r="K12" s="123"/>
      <c r="L12" s="123"/>
      <c r="M12" s="124"/>
      <c r="N12" s="131"/>
      <c r="O12" s="132"/>
      <c r="P12" s="56"/>
      <c r="Q12" s="79"/>
      <c r="R12" s="110"/>
      <c r="S12" s="8"/>
    </row>
    <row r="13" spans="1:25" ht="25.5" customHeight="1" x14ac:dyDescent="0.15">
      <c r="A13" s="139"/>
      <c r="B13" s="126"/>
      <c r="C13" s="143"/>
      <c r="D13" s="111"/>
      <c r="E13" s="112"/>
      <c r="F13" s="11" t="str">
        <f t="shared" si="0"/>
        <v/>
      </c>
      <c r="G13" s="113"/>
      <c r="H13" s="114"/>
      <c r="I13" s="38" t="str">
        <f t="shared" si="2"/>
        <v/>
      </c>
      <c r="J13" s="133" t="str">
        <f t="shared" si="1"/>
        <v/>
      </c>
      <c r="K13" s="134"/>
      <c r="L13" s="134"/>
      <c r="M13" s="135"/>
      <c r="N13" s="136"/>
      <c r="O13" s="137"/>
      <c r="P13" s="57"/>
      <c r="Q13" s="79"/>
      <c r="R13" s="110"/>
      <c r="S13" s="8"/>
    </row>
    <row r="14" spans="1:25" ht="25.5" customHeight="1" x14ac:dyDescent="0.15">
      <c r="A14" s="138">
        <v>4</v>
      </c>
      <c r="B14" s="125"/>
      <c r="C14" s="141"/>
      <c r="D14" s="117"/>
      <c r="E14" s="118"/>
      <c r="F14" s="10" t="str">
        <f t="shared" si="0"/>
        <v/>
      </c>
      <c r="G14" s="115"/>
      <c r="H14" s="116"/>
      <c r="I14" s="37" t="str">
        <f t="shared" si="2"/>
        <v/>
      </c>
      <c r="J14" s="122" t="str">
        <f t="shared" ref="J14:J21" si="3">IF(D14&lt;&gt;"",$M$4,"")</f>
        <v/>
      </c>
      <c r="K14" s="123"/>
      <c r="L14" s="123"/>
      <c r="M14" s="124"/>
      <c r="N14" s="131"/>
      <c r="O14" s="132"/>
      <c r="P14" s="56"/>
      <c r="Q14" s="77"/>
      <c r="R14" s="108"/>
      <c r="S14" s="8"/>
    </row>
    <row r="15" spans="1:25" ht="25.5" customHeight="1" x14ac:dyDescent="0.15">
      <c r="A15" s="139"/>
      <c r="B15" s="126"/>
      <c r="C15" s="141"/>
      <c r="D15" s="111"/>
      <c r="E15" s="112"/>
      <c r="F15" s="11" t="str">
        <f t="shared" si="0"/>
        <v/>
      </c>
      <c r="G15" s="113"/>
      <c r="H15" s="114"/>
      <c r="I15" s="38" t="str">
        <f t="shared" si="2"/>
        <v/>
      </c>
      <c r="J15" s="133" t="str">
        <f t="shared" si="3"/>
        <v/>
      </c>
      <c r="K15" s="134"/>
      <c r="L15" s="134"/>
      <c r="M15" s="135"/>
      <c r="N15" s="136"/>
      <c r="O15" s="137"/>
      <c r="P15" s="58"/>
      <c r="Q15" s="80"/>
      <c r="R15" s="109"/>
      <c r="S15" s="8"/>
    </row>
    <row r="16" spans="1:25" ht="25.5" customHeight="1" x14ac:dyDescent="0.15">
      <c r="A16" s="138">
        <v>5</v>
      </c>
      <c r="B16" s="125"/>
      <c r="C16" s="142"/>
      <c r="D16" s="117"/>
      <c r="E16" s="118"/>
      <c r="F16" s="10" t="str">
        <f t="shared" si="0"/>
        <v/>
      </c>
      <c r="G16" s="115"/>
      <c r="H16" s="116"/>
      <c r="I16" s="37" t="str">
        <f t="shared" si="2"/>
        <v/>
      </c>
      <c r="J16" s="122" t="str">
        <f t="shared" si="3"/>
        <v/>
      </c>
      <c r="K16" s="123"/>
      <c r="L16" s="123"/>
      <c r="M16" s="124"/>
      <c r="N16" s="131"/>
      <c r="O16" s="132"/>
      <c r="P16" s="56"/>
      <c r="Q16" s="79"/>
      <c r="R16" s="110"/>
      <c r="S16" s="8"/>
    </row>
    <row r="17" spans="1:19" ht="25.5" customHeight="1" x14ac:dyDescent="0.15">
      <c r="A17" s="139"/>
      <c r="B17" s="126"/>
      <c r="C17" s="143"/>
      <c r="D17" s="111"/>
      <c r="E17" s="112"/>
      <c r="F17" s="11" t="str">
        <f t="shared" si="0"/>
        <v/>
      </c>
      <c r="G17" s="113"/>
      <c r="H17" s="114"/>
      <c r="I17" s="38" t="str">
        <f t="shared" si="2"/>
        <v/>
      </c>
      <c r="J17" s="133" t="str">
        <f t="shared" si="3"/>
        <v/>
      </c>
      <c r="K17" s="134"/>
      <c r="L17" s="134"/>
      <c r="M17" s="135"/>
      <c r="N17" s="136"/>
      <c r="O17" s="137"/>
      <c r="P17" s="57"/>
      <c r="Q17" s="79"/>
      <c r="R17" s="110"/>
      <c r="S17" s="8"/>
    </row>
    <row r="18" spans="1:19" ht="25.5" customHeight="1" x14ac:dyDescent="0.15">
      <c r="A18" s="138">
        <v>6</v>
      </c>
      <c r="B18" s="125"/>
      <c r="C18" s="141"/>
      <c r="D18" s="117"/>
      <c r="E18" s="118"/>
      <c r="F18" s="10" t="str">
        <f t="shared" si="0"/>
        <v/>
      </c>
      <c r="G18" s="115"/>
      <c r="H18" s="116"/>
      <c r="I18" s="37" t="str">
        <f t="shared" si="2"/>
        <v/>
      </c>
      <c r="J18" s="122" t="str">
        <f t="shared" si="3"/>
        <v/>
      </c>
      <c r="K18" s="123"/>
      <c r="L18" s="123"/>
      <c r="M18" s="124"/>
      <c r="N18" s="131"/>
      <c r="O18" s="132"/>
      <c r="P18" s="56"/>
      <c r="Q18" s="77"/>
      <c r="R18" s="108"/>
      <c r="S18" s="8"/>
    </row>
    <row r="19" spans="1:19" ht="25.5" customHeight="1" x14ac:dyDescent="0.15">
      <c r="A19" s="139"/>
      <c r="B19" s="126"/>
      <c r="C19" s="141"/>
      <c r="D19" s="111"/>
      <c r="E19" s="112"/>
      <c r="F19" s="11" t="str">
        <f t="shared" si="0"/>
        <v/>
      </c>
      <c r="G19" s="113"/>
      <c r="H19" s="114"/>
      <c r="I19" s="38" t="str">
        <f t="shared" si="2"/>
        <v/>
      </c>
      <c r="J19" s="133" t="str">
        <f t="shared" si="3"/>
        <v/>
      </c>
      <c r="K19" s="134"/>
      <c r="L19" s="134"/>
      <c r="M19" s="135"/>
      <c r="N19" s="136"/>
      <c r="O19" s="137"/>
      <c r="P19" s="57"/>
      <c r="Q19" s="78"/>
      <c r="R19" s="109"/>
      <c r="S19" s="8"/>
    </row>
    <row r="20" spans="1:19" ht="25.5" customHeight="1" x14ac:dyDescent="0.15">
      <c r="A20" s="138">
        <v>7</v>
      </c>
      <c r="B20" s="125"/>
      <c r="C20" s="142"/>
      <c r="D20" s="117"/>
      <c r="E20" s="118"/>
      <c r="F20" s="10" t="str">
        <f t="shared" si="0"/>
        <v/>
      </c>
      <c r="G20" s="115"/>
      <c r="H20" s="116"/>
      <c r="I20" s="37" t="str">
        <f t="shared" si="2"/>
        <v/>
      </c>
      <c r="J20" s="122" t="str">
        <f t="shared" si="3"/>
        <v/>
      </c>
      <c r="K20" s="123"/>
      <c r="L20" s="123"/>
      <c r="M20" s="124"/>
      <c r="N20" s="131"/>
      <c r="O20" s="132"/>
      <c r="P20" s="56"/>
      <c r="Q20" s="79"/>
      <c r="R20" s="110"/>
      <c r="S20" s="8"/>
    </row>
    <row r="21" spans="1:19" ht="25.5" customHeight="1" x14ac:dyDescent="0.15">
      <c r="A21" s="139"/>
      <c r="B21" s="126"/>
      <c r="C21" s="143"/>
      <c r="D21" s="111"/>
      <c r="E21" s="112"/>
      <c r="F21" s="11" t="str">
        <f t="shared" si="0"/>
        <v/>
      </c>
      <c r="G21" s="113"/>
      <c r="H21" s="114"/>
      <c r="I21" s="38" t="str">
        <f t="shared" si="2"/>
        <v/>
      </c>
      <c r="J21" s="133" t="str">
        <f t="shared" si="3"/>
        <v/>
      </c>
      <c r="K21" s="134"/>
      <c r="L21" s="134"/>
      <c r="M21" s="135"/>
      <c r="N21" s="136"/>
      <c r="O21" s="137"/>
      <c r="P21" s="58"/>
      <c r="Q21" s="79"/>
      <c r="R21" s="110"/>
      <c r="S21" s="8"/>
    </row>
    <row r="22" spans="1:19" ht="25.5" customHeight="1" x14ac:dyDescent="0.15">
      <c r="A22" s="138">
        <v>8</v>
      </c>
      <c r="B22" s="125"/>
      <c r="C22" s="141"/>
      <c r="D22" s="117"/>
      <c r="E22" s="118"/>
      <c r="F22" s="10" t="str">
        <f t="shared" si="0"/>
        <v/>
      </c>
      <c r="G22" s="115"/>
      <c r="H22" s="116"/>
      <c r="I22" s="37" t="str">
        <f t="shared" si="2"/>
        <v/>
      </c>
      <c r="J22" s="122" t="str">
        <f t="shared" ref="J22:J37" si="4">IF(D22&lt;&gt;"",$M$4,"")</f>
        <v/>
      </c>
      <c r="K22" s="123"/>
      <c r="L22" s="123"/>
      <c r="M22" s="124"/>
      <c r="N22" s="131"/>
      <c r="O22" s="132"/>
      <c r="P22" s="56"/>
      <c r="Q22" s="77"/>
      <c r="R22" s="108"/>
      <c r="S22" s="8"/>
    </row>
    <row r="23" spans="1:19" ht="25.5" customHeight="1" x14ac:dyDescent="0.15">
      <c r="A23" s="139"/>
      <c r="B23" s="126"/>
      <c r="C23" s="141"/>
      <c r="D23" s="111"/>
      <c r="E23" s="112"/>
      <c r="F23" s="11" t="str">
        <f t="shared" si="0"/>
        <v/>
      </c>
      <c r="G23" s="113"/>
      <c r="H23" s="114"/>
      <c r="I23" s="38" t="str">
        <f t="shared" si="2"/>
        <v/>
      </c>
      <c r="J23" s="133" t="str">
        <f t="shared" si="4"/>
        <v/>
      </c>
      <c r="K23" s="134"/>
      <c r="L23" s="134"/>
      <c r="M23" s="135"/>
      <c r="N23" s="136"/>
      <c r="O23" s="137"/>
      <c r="P23" s="58"/>
      <c r="Q23" s="78"/>
      <c r="R23" s="109"/>
      <c r="S23" s="8"/>
    </row>
    <row r="24" spans="1:19" ht="25.5" customHeight="1" x14ac:dyDescent="0.15">
      <c r="A24" s="138">
        <v>9</v>
      </c>
      <c r="B24" s="125"/>
      <c r="C24" s="141"/>
      <c r="D24" s="117"/>
      <c r="E24" s="118"/>
      <c r="F24" s="10" t="str">
        <f t="shared" si="0"/>
        <v/>
      </c>
      <c r="G24" s="115"/>
      <c r="H24" s="116"/>
      <c r="I24" s="37" t="str">
        <f t="shared" si="2"/>
        <v/>
      </c>
      <c r="J24" s="122" t="str">
        <f t="shared" si="4"/>
        <v/>
      </c>
      <c r="K24" s="123"/>
      <c r="L24" s="123"/>
      <c r="M24" s="124"/>
      <c r="N24" s="131"/>
      <c r="O24" s="132"/>
      <c r="P24" s="61"/>
      <c r="Q24" s="79"/>
      <c r="R24" s="110"/>
      <c r="S24" s="8"/>
    </row>
    <row r="25" spans="1:19" ht="25.5" customHeight="1" x14ac:dyDescent="0.15">
      <c r="A25" s="139"/>
      <c r="B25" s="126"/>
      <c r="C25" s="141"/>
      <c r="D25" s="111"/>
      <c r="E25" s="112"/>
      <c r="F25" s="11" t="str">
        <f t="shared" si="0"/>
        <v/>
      </c>
      <c r="G25" s="113"/>
      <c r="H25" s="114"/>
      <c r="I25" s="38" t="str">
        <f t="shared" si="2"/>
        <v/>
      </c>
      <c r="J25" s="133" t="str">
        <f t="shared" si="4"/>
        <v/>
      </c>
      <c r="K25" s="134"/>
      <c r="L25" s="134"/>
      <c r="M25" s="135"/>
      <c r="N25" s="136"/>
      <c r="O25" s="137"/>
      <c r="P25" s="57"/>
      <c r="Q25" s="79"/>
      <c r="R25" s="110"/>
      <c r="S25" s="8"/>
    </row>
    <row r="26" spans="1:19" ht="25.5" customHeight="1" x14ac:dyDescent="0.15">
      <c r="A26" s="138">
        <v>10</v>
      </c>
      <c r="B26" s="125"/>
      <c r="C26" s="141"/>
      <c r="D26" s="117"/>
      <c r="E26" s="118"/>
      <c r="F26" s="10" t="str">
        <f t="shared" si="0"/>
        <v/>
      </c>
      <c r="G26" s="115"/>
      <c r="H26" s="116"/>
      <c r="I26" s="37" t="str">
        <f t="shared" si="2"/>
        <v/>
      </c>
      <c r="J26" s="122" t="str">
        <f t="shared" si="4"/>
        <v/>
      </c>
      <c r="K26" s="123"/>
      <c r="L26" s="123"/>
      <c r="M26" s="124"/>
      <c r="N26" s="131"/>
      <c r="O26" s="132"/>
      <c r="P26" s="56"/>
      <c r="Q26" s="77"/>
      <c r="R26" s="108"/>
      <c r="S26" s="8"/>
    </row>
    <row r="27" spans="1:19" ht="25.5" customHeight="1" x14ac:dyDescent="0.15">
      <c r="A27" s="140"/>
      <c r="B27" s="126"/>
      <c r="C27" s="141"/>
      <c r="D27" s="153"/>
      <c r="E27" s="154"/>
      <c r="F27" s="12" t="str">
        <f t="shared" si="0"/>
        <v/>
      </c>
      <c r="G27" s="155"/>
      <c r="H27" s="156"/>
      <c r="I27" s="39" t="str">
        <f t="shared" si="2"/>
        <v/>
      </c>
      <c r="J27" s="133" t="str">
        <f t="shared" si="4"/>
        <v/>
      </c>
      <c r="K27" s="134"/>
      <c r="L27" s="134"/>
      <c r="M27" s="135"/>
      <c r="N27" s="136"/>
      <c r="O27" s="137"/>
      <c r="P27" s="58"/>
      <c r="Q27" s="80"/>
      <c r="R27" s="109"/>
      <c r="S27" s="8"/>
    </row>
    <row r="28" spans="1:19" ht="25.5" customHeight="1" x14ac:dyDescent="0.15">
      <c r="A28" s="138">
        <v>11</v>
      </c>
      <c r="B28" s="125"/>
      <c r="C28" s="127"/>
      <c r="D28" s="117"/>
      <c r="E28" s="118"/>
      <c r="F28" s="10" t="str">
        <f t="shared" si="0"/>
        <v/>
      </c>
      <c r="G28" s="115"/>
      <c r="H28" s="116"/>
      <c r="I28" s="37" t="str">
        <f t="shared" si="2"/>
        <v/>
      </c>
      <c r="J28" s="122" t="str">
        <f t="shared" si="4"/>
        <v/>
      </c>
      <c r="K28" s="123"/>
      <c r="L28" s="123"/>
      <c r="M28" s="124"/>
      <c r="N28" s="131"/>
      <c r="O28" s="132"/>
      <c r="P28" s="56"/>
      <c r="Q28" s="79"/>
      <c r="R28" s="110"/>
    </row>
    <row r="29" spans="1:19" ht="25.5" customHeight="1" x14ac:dyDescent="0.15">
      <c r="A29" s="139"/>
      <c r="B29" s="126"/>
      <c r="C29" s="128"/>
      <c r="D29" s="111"/>
      <c r="E29" s="112"/>
      <c r="F29" s="13" t="str">
        <f t="shared" si="0"/>
        <v/>
      </c>
      <c r="G29" s="113"/>
      <c r="H29" s="114"/>
      <c r="I29" s="38" t="str">
        <f t="shared" si="2"/>
        <v/>
      </c>
      <c r="J29" s="119" t="str">
        <f t="shared" si="4"/>
        <v/>
      </c>
      <c r="K29" s="120"/>
      <c r="L29" s="120"/>
      <c r="M29" s="121"/>
      <c r="N29" s="129"/>
      <c r="O29" s="130"/>
      <c r="P29" s="58"/>
      <c r="Q29" s="79"/>
      <c r="R29" s="110"/>
    </row>
    <row r="30" spans="1:19" ht="25.5" customHeight="1" x14ac:dyDescent="0.15">
      <c r="A30" s="138">
        <v>12</v>
      </c>
      <c r="B30" s="125"/>
      <c r="C30" s="127"/>
      <c r="D30" s="117"/>
      <c r="E30" s="118"/>
      <c r="F30" s="10" t="str">
        <f t="shared" si="0"/>
        <v/>
      </c>
      <c r="G30" s="115"/>
      <c r="H30" s="116"/>
      <c r="I30" s="37" t="str">
        <f t="shared" si="2"/>
        <v/>
      </c>
      <c r="J30" s="122" t="str">
        <f t="shared" si="4"/>
        <v/>
      </c>
      <c r="K30" s="123"/>
      <c r="L30" s="123"/>
      <c r="M30" s="124"/>
      <c r="N30" s="131"/>
      <c r="O30" s="132"/>
      <c r="P30" s="56"/>
      <c r="Q30" s="77"/>
      <c r="R30" s="108"/>
    </row>
    <row r="31" spans="1:19" ht="25.5" customHeight="1" x14ac:dyDescent="0.15">
      <c r="A31" s="140"/>
      <c r="B31" s="126"/>
      <c r="C31" s="128"/>
      <c r="D31" s="111"/>
      <c r="E31" s="112"/>
      <c r="F31" s="13" t="str">
        <f t="shared" si="0"/>
        <v/>
      </c>
      <c r="G31" s="113"/>
      <c r="H31" s="114"/>
      <c r="I31" s="38" t="str">
        <f t="shared" si="2"/>
        <v/>
      </c>
      <c r="J31" s="119" t="str">
        <f t="shared" si="4"/>
        <v/>
      </c>
      <c r="K31" s="120"/>
      <c r="L31" s="120"/>
      <c r="M31" s="121"/>
      <c r="N31" s="129"/>
      <c r="O31" s="130"/>
      <c r="P31" s="58"/>
      <c r="Q31" s="80"/>
      <c r="R31" s="109"/>
    </row>
    <row r="32" spans="1:19" ht="25.5" customHeight="1" x14ac:dyDescent="0.15">
      <c r="A32" s="138">
        <v>13</v>
      </c>
      <c r="B32" s="125"/>
      <c r="C32" s="127"/>
      <c r="D32" s="117"/>
      <c r="E32" s="118"/>
      <c r="F32" s="10" t="str">
        <f t="shared" si="0"/>
        <v/>
      </c>
      <c r="G32" s="115"/>
      <c r="H32" s="116"/>
      <c r="I32" s="37" t="str">
        <f t="shared" si="2"/>
        <v/>
      </c>
      <c r="J32" s="122" t="str">
        <f t="shared" si="4"/>
        <v/>
      </c>
      <c r="K32" s="123"/>
      <c r="L32" s="123"/>
      <c r="M32" s="124"/>
      <c r="N32" s="131"/>
      <c r="O32" s="132"/>
      <c r="P32" s="56"/>
      <c r="Q32" s="79"/>
      <c r="R32" s="110"/>
    </row>
    <row r="33" spans="1:18" ht="25.5" customHeight="1" x14ac:dyDescent="0.15">
      <c r="A33" s="139"/>
      <c r="B33" s="126"/>
      <c r="C33" s="128"/>
      <c r="D33" s="111"/>
      <c r="E33" s="112"/>
      <c r="F33" s="13" t="str">
        <f t="shared" si="0"/>
        <v/>
      </c>
      <c r="G33" s="113"/>
      <c r="H33" s="114"/>
      <c r="I33" s="38" t="str">
        <f t="shared" si="2"/>
        <v/>
      </c>
      <c r="J33" s="119" t="str">
        <f t="shared" si="4"/>
        <v/>
      </c>
      <c r="K33" s="120"/>
      <c r="L33" s="120"/>
      <c r="M33" s="121"/>
      <c r="N33" s="129"/>
      <c r="O33" s="130"/>
      <c r="P33" s="58"/>
      <c r="Q33" s="79"/>
      <c r="R33" s="110"/>
    </row>
    <row r="34" spans="1:18" ht="25.5" customHeight="1" x14ac:dyDescent="0.15">
      <c r="A34" s="140">
        <v>14</v>
      </c>
      <c r="B34" s="125"/>
      <c r="C34" s="127"/>
      <c r="D34" s="117"/>
      <c r="E34" s="118"/>
      <c r="F34" s="10" t="str">
        <f t="shared" si="0"/>
        <v/>
      </c>
      <c r="G34" s="115"/>
      <c r="H34" s="116"/>
      <c r="I34" s="37" t="str">
        <f t="shared" si="2"/>
        <v/>
      </c>
      <c r="J34" s="122" t="str">
        <f t="shared" si="4"/>
        <v/>
      </c>
      <c r="K34" s="123"/>
      <c r="L34" s="123"/>
      <c r="M34" s="124"/>
      <c r="N34" s="131"/>
      <c r="O34" s="132"/>
      <c r="P34" s="56"/>
      <c r="Q34" s="77"/>
      <c r="R34" s="108"/>
    </row>
    <row r="35" spans="1:18" ht="25.5" customHeight="1" x14ac:dyDescent="0.15">
      <c r="A35" s="140"/>
      <c r="B35" s="126"/>
      <c r="C35" s="128"/>
      <c r="D35" s="111"/>
      <c r="E35" s="112"/>
      <c r="F35" s="13" t="str">
        <f t="shared" si="0"/>
        <v/>
      </c>
      <c r="G35" s="113"/>
      <c r="H35" s="114"/>
      <c r="I35" s="38" t="str">
        <f t="shared" si="2"/>
        <v/>
      </c>
      <c r="J35" s="119" t="str">
        <f t="shared" si="4"/>
        <v/>
      </c>
      <c r="K35" s="120"/>
      <c r="L35" s="120"/>
      <c r="M35" s="121"/>
      <c r="N35" s="129"/>
      <c r="O35" s="130"/>
      <c r="P35" s="58"/>
      <c r="Q35" s="80"/>
      <c r="R35" s="109"/>
    </row>
    <row r="36" spans="1:18" ht="25.5" customHeight="1" x14ac:dyDescent="0.15">
      <c r="A36" s="138">
        <v>15</v>
      </c>
      <c r="B36" s="125"/>
      <c r="C36" s="127"/>
      <c r="D36" s="117"/>
      <c r="E36" s="118"/>
      <c r="F36" s="10" t="str">
        <f t="shared" si="0"/>
        <v/>
      </c>
      <c r="G36" s="115"/>
      <c r="H36" s="116"/>
      <c r="I36" s="37" t="str">
        <f t="shared" si="2"/>
        <v/>
      </c>
      <c r="J36" s="122" t="str">
        <f t="shared" si="4"/>
        <v/>
      </c>
      <c r="K36" s="123"/>
      <c r="L36" s="123"/>
      <c r="M36" s="124"/>
      <c r="N36" s="131"/>
      <c r="O36" s="132"/>
      <c r="P36" s="56"/>
      <c r="Q36" s="79"/>
      <c r="R36" s="110"/>
    </row>
    <row r="37" spans="1:18" ht="25.5" customHeight="1" x14ac:dyDescent="0.15">
      <c r="A37" s="139"/>
      <c r="B37" s="126"/>
      <c r="C37" s="128"/>
      <c r="D37" s="111"/>
      <c r="E37" s="112"/>
      <c r="F37" s="13" t="str">
        <f t="shared" si="0"/>
        <v/>
      </c>
      <c r="G37" s="113"/>
      <c r="H37" s="114"/>
      <c r="I37" s="38" t="str">
        <f t="shared" si="2"/>
        <v/>
      </c>
      <c r="J37" s="119" t="str">
        <f t="shared" si="4"/>
        <v/>
      </c>
      <c r="K37" s="120"/>
      <c r="L37" s="120"/>
      <c r="M37" s="121"/>
      <c r="N37" s="129"/>
      <c r="O37" s="130"/>
      <c r="P37" s="58"/>
      <c r="Q37" s="80"/>
      <c r="R37" s="109"/>
    </row>
    <row r="38" spans="1:18" ht="16.5" customHeight="1" x14ac:dyDescent="0.15">
      <c r="O38" s="4"/>
      <c r="P38" s="4"/>
    </row>
    <row r="39" spans="1:18" ht="16.5" customHeight="1" x14ac:dyDescent="0.15"/>
  </sheetData>
  <sheetProtection algorithmName="SHA-512" hashValue="tzRAcua4Bi/+072nOQ+KXZIPIY47QuF8IYGKvPleRjZwlTkqqsMT+J+N/Jfqs999zG/D2miczg7gQ7o9rYb+hQ==" saltValue="lz2lz6ZVCzDSupUJ9GyZTQ==" spinCount="100000" sheet="1" objects="1" scenarios="1" selectLockedCells="1"/>
  <mergeCells count="191">
    <mergeCell ref="D27:E27"/>
    <mergeCell ref="G27:H27"/>
    <mergeCell ref="N8:O8"/>
    <mergeCell ref="N9:O9"/>
    <mergeCell ref="L2:O2"/>
    <mergeCell ref="D2:K2"/>
    <mergeCell ref="N7:O7"/>
    <mergeCell ref="D7:E7"/>
    <mergeCell ref="G7:H7"/>
    <mergeCell ref="G9:H9"/>
    <mergeCell ref="M4:O4"/>
    <mergeCell ref="G14:H14"/>
    <mergeCell ref="D15:E15"/>
    <mergeCell ref="G15:H15"/>
    <mergeCell ref="K4:L4"/>
    <mergeCell ref="J13:M13"/>
    <mergeCell ref="J27:M27"/>
    <mergeCell ref="G21:H21"/>
    <mergeCell ref="G22:H22"/>
    <mergeCell ref="G23:H23"/>
    <mergeCell ref="G24:H24"/>
    <mergeCell ref="G25:H25"/>
    <mergeCell ref="G26:H26"/>
    <mergeCell ref="N10:O10"/>
    <mergeCell ref="B10:B11"/>
    <mergeCell ref="B12:B13"/>
    <mergeCell ref="B8:B9"/>
    <mergeCell ref="C8:C9"/>
    <mergeCell ref="B14:B15"/>
    <mergeCell ref="C14:C15"/>
    <mergeCell ref="D14:E14"/>
    <mergeCell ref="D9:E9"/>
    <mergeCell ref="B1:J1"/>
    <mergeCell ref="C4:E4"/>
    <mergeCell ref="D11:E11"/>
    <mergeCell ref="D8:E8"/>
    <mergeCell ref="G8:H8"/>
    <mergeCell ref="C12:C13"/>
    <mergeCell ref="D12:E12"/>
    <mergeCell ref="G12:H12"/>
    <mergeCell ref="D13:E13"/>
    <mergeCell ref="G6:I6"/>
    <mergeCell ref="J7:M7"/>
    <mergeCell ref="J8:M8"/>
    <mergeCell ref="J9:M9"/>
    <mergeCell ref="J10:M10"/>
    <mergeCell ref="J11:M11"/>
    <mergeCell ref="J12:M12"/>
    <mergeCell ref="D37:E37"/>
    <mergeCell ref="G37:H37"/>
    <mergeCell ref="D34:E34"/>
    <mergeCell ref="J34:M34"/>
    <mergeCell ref="C10:C11"/>
    <mergeCell ref="D10:E10"/>
    <mergeCell ref="G10:H10"/>
    <mergeCell ref="G11:H11"/>
    <mergeCell ref="G13:H13"/>
    <mergeCell ref="D28:E28"/>
    <mergeCell ref="G28:H28"/>
    <mergeCell ref="C16:C17"/>
    <mergeCell ref="D16:E16"/>
    <mergeCell ref="G16:H16"/>
    <mergeCell ref="D17:E17"/>
    <mergeCell ref="G17:H17"/>
    <mergeCell ref="C18:C19"/>
    <mergeCell ref="D18:E18"/>
    <mergeCell ref="G18:H18"/>
    <mergeCell ref="D19:E19"/>
    <mergeCell ref="G19:H19"/>
    <mergeCell ref="C20:C21"/>
    <mergeCell ref="D20:E20"/>
    <mergeCell ref="G20:H20"/>
    <mergeCell ref="A36:A37"/>
    <mergeCell ref="A18:A19"/>
    <mergeCell ref="A20:A21"/>
    <mergeCell ref="A22:A23"/>
    <mergeCell ref="A24:A25"/>
    <mergeCell ref="A26:A27"/>
    <mergeCell ref="A8:A9"/>
    <mergeCell ref="A10:A11"/>
    <mergeCell ref="A12:A13"/>
    <mergeCell ref="A14:A15"/>
    <mergeCell ref="A16:A17"/>
    <mergeCell ref="N11:O11"/>
    <mergeCell ref="N12:O12"/>
    <mergeCell ref="N13:O13"/>
    <mergeCell ref="N14:O14"/>
    <mergeCell ref="A28:A29"/>
    <mergeCell ref="A30:A31"/>
    <mergeCell ref="A32:A33"/>
    <mergeCell ref="A34:A35"/>
    <mergeCell ref="B16:B17"/>
    <mergeCell ref="B18:B19"/>
    <mergeCell ref="B20:B21"/>
    <mergeCell ref="D21:E21"/>
    <mergeCell ref="B22:B23"/>
    <mergeCell ref="C22:C23"/>
    <mergeCell ref="D22:E22"/>
    <mergeCell ref="D23:E23"/>
    <mergeCell ref="B24:B25"/>
    <mergeCell ref="C24:C25"/>
    <mergeCell ref="D24:E24"/>
    <mergeCell ref="D25:E25"/>
    <mergeCell ref="B26:B27"/>
    <mergeCell ref="C26:C27"/>
    <mergeCell ref="D26:E26"/>
    <mergeCell ref="N28:O28"/>
    <mergeCell ref="N29:O29"/>
    <mergeCell ref="N20:O20"/>
    <mergeCell ref="N21:O21"/>
    <mergeCell ref="N22:O22"/>
    <mergeCell ref="N23:O23"/>
    <mergeCell ref="N24:O24"/>
    <mergeCell ref="N15:O15"/>
    <mergeCell ref="N16:O16"/>
    <mergeCell ref="N17:O17"/>
    <mergeCell ref="N18:O18"/>
    <mergeCell ref="N19:O19"/>
    <mergeCell ref="N35:O35"/>
    <mergeCell ref="N36:O36"/>
    <mergeCell ref="N37:O37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N30:O30"/>
    <mergeCell ref="N31:O31"/>
    <mergeCell ref="N32:O32"/>
    <mergeCell ref="N33:O33"/>
    <mergeCell ref="N34:O34"/>
    <mergeCell ref="N25:O25"/>
    <mergeCell ref="N26:O26"/>
    <mergeCell ref="N27:O27"/>
    <mergeCell ref="J33:M33"/>
    <mergeCell ref="J35:M35"/>
    <mergeCell ref="J36:M36"/>
    <mergeCell ref="B28:B29"/>
    <mergeCell ref="B30:B31"/>
    <mergeCell ref="B32:B33"/>
    <mergeCell ref="B34:B35"/>
    <mergeCell ref="B36:B37"/>
    <mergeCell ref="C28:C29"/>
    <mergeCell ref="C30:C31"/>
    <mergeCell ref="C32:C33"/>
    <mergeCell ref="C34:C35"/>
    <mergeCell ref="C36:C37"/>
    <mergeCell ref="D29:E29"/>
    <mergeCell ref="G29:H29"/>
    <mergeCell ref="D30:E30"/>
    <mergeCell ref="J28:M28"/>
    <mergeCell ref="J29:M29"/>
    <mergeCell ref="J30:M30"/>
    <mergeCell ref="J31:M31"/>
    <mergeCell ref="J32:M32"/>
    <mergeCell ref="J37:M37"/>
    <mergeCell ref="D36:E36"/>
    <mergeCell ref="G36:H36"/>
    <mergeCell ref="D33:E33"/>
    <mergeCell ref="G33:H33"/>
    <mergeCell ref="G34:H34"/>
    <mergeCell ref="D35:E35"/>
    <mergeCell ref="G35:H35"/>
    <mergeCell ref="G30:H30"/>
    <mergeCell ref="D31:E31"/>
    <mergeCell ref="G31:H31"/>
    <mergeCell ref="D32:E32"/>
    <mergeCell ref="G32:H32"/>
    <mergeCell ref="R26:R27"/>
    <mergeCell ref="R28:R29"/>
    <mergeCell ref="R30:R31"/>
    <mergeCell ref="R32:R33"/>
    <mergeCell ref="R34:R35"/>
    <mergeCell ref="R36:R3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</mergeCells>
  <phoneticPr fontId="3" type="Hiragana"/>
  <conditionalFormatting sqref="N8:N37">
    <cfRule type="expression" dxfId="2" priority="1">
      <formula>OR(AND($N8&lt;&gt;"",$N8&lt;1000000000),$N8&gt;1999999999)</formula>
    </cfRule>
  </conditionalFormatting>
  <dataValidations count="2">
    <dataValidation type="list" allowBlank="1" showInputMessage="1" showErrorMessage="1" sqref="P8:P37" xr:uid="{D9A2B75D-042B-40D4-B0E0-F875579494D7}">
      <formula1>"有,無,申請中"</formula1>
    </dataValidation>
    <dataValidation type="list" showInputMessage="1" showErrorMessage="1" sqref="R8:R9" xr:uid="{5E9893F2-7A1A-481B-8EE7-D637A310C658}">
      <formula1>" ,可,辞退"</formula1>
    </dataValidation>
  </dataValidations>
  <pageMargins left="0.39370078740157483" right="0.39370078740157483" top="0.35433070866141736" bottom="0.35433070866141736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BB9D94-E871-4409-A8CF-C56EE1426714}">
          <x14:formula1>
            <xm:f>Sheet1!$A$12:$A$37</xm:f>
          </x14:formula1>
          <xm:sqref>B8:B37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7DB8-7396-4C7F-8EC1-6C4965BBC301}">
  <sheetPr>
    <pageSetUpPr fitToPage="1"/>
  </sheetPr>
  <dimension ref="A1:Y39"/>
  <sheetViews>
    <sheetView zoomScaleNormal="99" zoomScaleSheetLayoutView="100" workbookViewId="0">
      <selection activeCell="G4" sqref="G4"/>
    </sheetView>
  </sheetViews>
  <sheetFormatPr defaultColWidth="9" defaultRowHeight="11.25" x14ac:dyDescent="0.15"/>
  <cols>
    <col min="1" max="1" width="4.375" style="3" customWidth="1"/>
    <col min="2" max="2" width="5.375" style="3" customWidth="1"/>
    <col min="3" max="3" width="3.125" style="3" customWidth="1"/>
    <col min="4" max="4" width="11" style="3" customWidth="1"/>
    <col min="5" max="5" width="4.5" style="3" customWidth="1"/>
    <col min="6" max="6" width="14" style="3" customWidth="1"/>
    <col min="7" max="9" width="5.5" style="3" customWidth="1"/>
    <col min="10" max="10" width="6.375" style="3" customWidth="1"/>
    <col min="11" max="13" width="4.625" style="3" customWidth="1"/>
    <col min="14" max="15" width="8" style="3" customWidth="1"/>
    <col min="16" max="16" width="5.125" style="3" customWidth="1"/>
    <col min="17" max="17" width="7.5" style="3" customWidth="1"/>
    <col min="18" max="18" width="10" style="3" customWidth="1"/>
    <col min="19" max="19" width="9" style="3" customWidth="1"/>
    <col min="20" max="20" width="13.25" style="3" customWidth="1"/>
    <col min="21" max="16384" width="9" style="3"/>
  </cols>
  <sheetData>
    <row r="1" spans="1:25" ht="12" customHeight="1" x14ac:dyDescent="0.15">
      <c r="A1" s="15"/>
      <c r="B1" s="144"/>
      <c r="C1" s="144"/>
      <c r="D1" s="144"/>
      <c r="E1" s="144"/>
      <c r="F1" s="144"/>
      <c r="G1" s="144"/>
      <c r="H1" s="144"/>
      <c r="I1" s="144"/>
      <c r="J1" s="145"/>
      <c r="K1" s="32"/>
      <c r="L1" s="32"/>
      <c r="M1" s="32"/>
      <c r="N1" s="32"/>
      <c r="O1" s="32"/>
      <c r="P1" s="32"/>
      <c r="Q1" s="15"/>
    </row>
    <row r="2" spans="1:25" ht="16.5" customHeight="1" x14ac:dyDescent="0.15">
      <c r="A2" s="33"/>
      <c r="B2" s="34"/>
      <c r="C2" s="34"/>
      <c r="D2" s="157" t="str">
        <f>参加費!C1</f>
        <v>兵庫県民スポーツ大会バドミントン競技</v>
      </c>
      <c r="E2" s="157"/>
      <c r="F2" s="157"/>
      <c r="G2" s="157"/>
      <c r="H2" s="157"/>
      <c r="I2" s="157"/>
      <c r="J2" s="157"/>
      <c r="K2" s="157"/>
      <c r="L2" s="101" t="s">
        <v>53</v>
      </c>
      <c r="M2" s="101"/>
      <c r="N2" s="101"/>
      <c r="O2" s="101"/>
      <c r="P2"/>
      <c r="Q2"/>
    </row>
    <row r="3" spans="1:25" ht="23.1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" ht="32.25" customHeight="1" x14ac:dyDescent="0.15">
      <c r="A4" s="14"/>
      <c r="B4" s="24"/>
      <c r="C4" s="182" t="s">
        <v>97</v>
      </c>
      <c r="D4" s="147"/>
      <c r="E4" s="148"/>
      <c r="F4" s="15"/>
      <c r="G4" s="5"/>
      <c r="H4" s="31" t="s">
        <v>26</v>
      </c>
      <c r="I4" s="6"/>
      <c r="J4" s="15"/>
      <c r="K4" s="165" t="s">
        <v>63</v>
      </c>
      <c r="L4" s="166"/>
      <c r="M4" s="162" t="str">
        <f>参加費!E25&amp;""</f>
        <v/>
      </c>
      <c r="N4" s="163"/>
      <c r="O4" s="164"/>
      <c r="P4" s="54"/>
      <c r="Q4" s="55"/>
      <c r="Y4" s="7"/>
    </row>
    <row r="5" spans="1:25" ht="12.6" customHeight="1" x14ac:dyDescent="0.15">
      <c r="A5" s="14"/>
      <c r="B5" s="15"/>
      <c r="C5" s="16"/>
      <c r="D5"/>
      <c r="E5"/>
      <c r="F5" s="15"/>
      <c r="G5" s="17"/>
      <c r="H5" s="18"/>
      <c r="I5" s="17"/>
      <c r="J5" s="15"/>
      <c r="K5" s="19"/>
      <c r="L5" s="20"/>
      <c r="M5" s="21"/>
      <c r="N5" s="21"/>
      <c r="O5" s="21"/>
      <c r="P5" s="55"/>
      <c r="Q5" s="55"/>
      <c r="Y5" s="7"/>
    </row>
    <row r="6" spans="1:25" ht="16.5" customHeight="1" x14ac:dyDescent="0.15">
      <c r="A6" s="22"/>
      <c r="B6" s="23"/>
      <c r="C6" s="15"/>
      <c r="D6" s="15"/>
      <c r="E6" s="15"/>
      <c r="F6" s="15"/>
      <c r="G6" s="149" t="s">
        <v>94</v>
      </c>
      <c r="H6" s="149"/>
      <c r="I6" s="149"/>
      <c r="J6" s="15"/>
      <c r="K6" s="15"/>
      <c r="L6" s="15"/>
      <c r="M6" s="15"/>
      <c r="N6" s="15"/>
      <c r="O6" s="15"/>
      <c r="P6" s="23"/>
      <c r="Q6" s="15" t="s">
        <v>129</v>
      </c>
    </row>
    <row r="7" spans="1:25" s="9" customFormat="1" ht="25.5" customHeight="1" x14ac:dyDescent="0.15">
      <c r="A7" s="25" t="s">
        <v>96</v>
      </c>
      <c r="B7" s="26" t="s">
        <v>0</v>
      </c>
      <c r="C7" s="27" t="s">
        <v>95</v>
      </c>
      <c r="D7" s="183" t="s">
        <v>1</v>
      </c>
      <c r="E7" s="159"/>
      <c r="F7" s="28" t="s">
        <v>4</v>
      </c>
      <c r="G7" s="150" t="s">
        <v>25</v>
      </c>
      <c r="H7" s="152"/>
      <c r="I7" s="28" t="s">
        <v>2</v>
      </c>
      <c r="J7" s="150" t="s">
        <v>62</v>
      </c>
      <c r="K7" s="151"/>
      <c r="L7" s="151"/>
      <c r="M7" s="152"/>
      <c r="N7" s="151" t="s">
        <v>101</v>
      </c>
      <c r="O7" s="152"/>
      <c r="P7" s="60" t="s">
        <v>27</v>
      </c>
      <c r="Q7" s="81" t="s">
        <v>119</v>
      </c>
      <c r="R7" s="59" t="s">
        <v>118</v>
      </c>
    </row>
    <row r="8" spans="1:25" ht="25.5" customHeight="1" x14ac:dyDescent="0.15">
      <c r="A8" s="138">
        <v>1</v>
      </c>
      <c r="B8" s="125"/>
      <c r="C8" s="180"/>
      <c r="D8" s="173"/>
      <c r="E8" s="118"/>
      <c r="F8" s="10" t="str">
        <f t="shared" ref="F8:F37" si="0">PHONETIC(D8)</f>
        <v/>
      </c>
      <c r="G8" s="115"/>
      <c r="H8" s="116"/>
      <c r="I8" s="37" t="str">
        <f>IF(G8&lt;&gt;"",DATEDIF(G8,DATEVALUE("2026/4/1"),"Y"),"")</f>
        <v/>
      </c>
      <c r="J8" s="122" t="str">
        <f t="shared" ref="J8:J13" si="1">IF(D8&lt;&gt;"",$M$4,"")</f>
        <v/>
      </c>
      <c r="K8" s="123"/>
      <c r="L8" s="123"/>
      <c r="M8" s="124"/>
      <c r="N8" s="131"/>
      <c r="O8" s="132"/>
      <c r="P8" s="56"/>
      <c r="Q8" s="82"/>
      <c r="R8" s="167"/>
      <c r="S8" s="8"/>
      <c r="X8" s="1"/>
    </row>
    <row r="9" spans="1:25" ht="25.5" customHeight="1" x14ac:dyDescent="0.15">
      <c r="A9" s="139"/>
      <c r="B9" s="126"/>
      <c r="C9" s="181"/>
      <c r="D9" s="170"/>
      <c r="E9" s="112"/>
      <c r="F9" s="11" t="str">
        <f t="shared" si="0"/>
        <v/>
      </c>
      <c r="G9" s="113"/>
      <c r="H9" s="114"/>
      <c r="I9" s="38" t="str">
        <f t="shared" ref="I9:I37" si="2">IF(G9&lt;&gt;"",DATEDIF(G9,DATEVALUE("2026/4/1"),"Y"),"")</f>
        <v/>
      </c>
      <c r="J9" s="133" t="str">
        <f t="shared" si="1"/>
        <v/>
      </c>
      <c r="K9" s="134"/>
      <c r="L9" s="134"/>
      <c r="M9" s="135"/>
      <c r="N9" s="136"/>
      <c r="O9" s="137"/>
      <c r="P9" s="57"/>
      <c r="Q9" s="83"/>
      <c r="R9" s="169"/>
      <c r="S9" s="8"/>
      <c r="X9" s="1"/>
    </row>
    <row r="10" spans="1:25" ht="25.5" customHeight="1" x14ac:dyDescent="0.15">
      <c r="A10" s="174">
        <v>2</v>
      </c>
      <c r="B10" s="176"/>
      <c r="C10" s="179"/>
      <c r="D10" s="173"/>
      <c r="E10" s="118"/>
      <c r="F10" s="10" t="str">
        <f t="shared" si="0"/>
        <v/>
      </c>
      <c r="G10" s="115"/>
      <c r="H10" s="116"/>
      <c r="I10" s="37" t="str">
        <f t="shared" si="2"/>
        <v/>
      </c>
      <c r="J10" s="122" t="str">
        <f t="shared" si="1"/>
        <v/>
      </c>
      <c r="K10" s="123"/>
      <c r="L10" s="123"/>
      <c r="M10" s="124"/>
      <c r="N10" s="131"/>
      <c r="O10" s="132"/>
      <c r="P10" s="56"/>
      <c r="Q10" s="84"/>
      <c r="R10" s="167"/>
      <c r="S10" s="8"/>
    </row>
    <row r="11" spans="1:25" ht="25.5" customHeight="1" x14ac:dyDescent="0.15">
      <c r="A11" s="175"/>
      <c r="B11" s="177"/>
      <c r="C11" s="179"/>
      <c r="D11" s="170"/>
      <c r="E11" s="112"/>
      <c r="F11" s="11" t="str">
        <f t="shared" si="0"/>
        <v/>
      </c>
      <c r="G11" s="113"/>
      <c r="H11" s="114"/>
      <c r="I11" s="38" t="str">
        <f t="shared" si="2"/>
        <v/>
      </c>
      <c r="J11" s="133" t="str">
        <f t="shared" si="1"/>
        <v/>
      </c>
      <c r="K11" s="134"/>
      <c r="L11" s="134"/>
      <c r="M11" s="135"/>
      <c r="N11" s="136"/>
      <c r="O11" s="137"/>
      <c r="P11" s="57"/>
      <c r="Q11" s="78"/>
      <c r="R11" s="168"/>
      <c r="S11" s="8"/>
    </row>
    <row r="12" spans="1:25" ht="25.5" customHeight="1" x14ac:dyDescent="0.15">
      <c r="A12" s="138">
        <v>3</v>
      </c>
      <c r="B12" s="125"/>
      <c r="C12" s="180"/>
      <c r="D12" s="173"/>
      <c r="E12" s="118"/>
      <c r="F12" s="10" t="str">
        <f t="shared" si="0"/>
        <v/>
      </c>
      <c r="G12" s="115"/>
      <c r="H12" s="116"/>
      <c r="I12" s="37" t="str">
        <f t="shared" si="2"/>
        <v/>
      </c>
      <c r="J12" s="122" t="str">
        <f t="shared" si="1"/>
        <v/>
      </c>
      <c r="K12" s="123"/>
      <c r="L12" s="123"/>
      <c r="M12" s="124"/>
      <c r="N12" s="131"/>
      <c r="O12" s="132"/>
      <c r="P12" s="56"/>
      <c r="Q12" s="85"/>
      <c r="R12" s="169"/>
      <c r="S12" s="8"/>
    </row>
    <row r="13" spans="1:25" ht="25.5" customHeight="1" x14ac:dyDescent="0.15">
      <c r="A13" s="139"/>
      <c r="B13" s="126"/>
      <c r="C13" s="181"/>
      <c r="D13" s="170"/>
      <c r="E13" s="112"/>
      <c r="F13" s="11" t="str">
        <f t="shared" si="0"/>
        <v/>
      </c>
      <c r="G13" s="113"/>
      <c r="H13" s="114"/>
      <c r="I13" s="38" t="str">
        <f t="shared" si="2"/>
        <v/>
      </c>
      <c r="J13" s="133" t="str">
        <f t="shared" si="1"/>
        <v/>
      </c>
      <c r="K13" s="134"/>
      <c r="L13" s="134"/>
      <c r="M13" s="135"/>
      <c r="N13" s="136"/>
      <c r="O13" s="137"/>
      <c r="P13" s="57"/>
      <c r="Q13" s="85"/>
      <c r="R13" s="169"/>
      <c r="S13" s="8"/>
    </row>
    <row r="14" spans="1:25" ht="25.5" customHeight="1" x14ac:dyDescent="0.15">
      <c r="A14" s="174">
        <v>4</v>
      </c>
      <c r="B14" s="176"/>
      <c r="C14" s="179"/>
      <c r="D14" s="173"/>
      <c r="E14" s="118"/>
      <c r="F14" s="10" t="str">
        <f t="shared" si="0"/>
        <v/>
      </c>
      <c r="G14" s="115"/>
      <c r="H14" s="116"/>
      <c r="I14" s="37" t="str">
        <f t="shared" si="2"/>
        <v/>
      </c>
      <c r="J14" s="122" t="str">
        <f t="shared" ref="J14:J37" si="3">IF(D14&lt;&gt;"",$M$4,"")</f>
        <v/>
      </c>
      <c r="K14" s="123"/>
      <c r="L14" s="123"/>
      <c r="M14" s="124"/>
      <c r="N14" s="131"/>
      <c r="O14" s="132"/>
      <c r="P14" s="56"/>
      <c r="Q14" s="84"/>
      <c r="R14" s="167"/>
      <c r="S14" s="8"/>
    </row>
    <row r="15" spans="1:25" ht="25.5" customHeight="1" x14ac:dyDescent="0.15">
      <c r="A15" s="175"/>
      <c r="B15" s="177"/>
      <c r="C15" s="179"/>
      <c r="D15" s="170"/>
      <c r="E15" s="112"/>
      <c r="F15" s="11" t="str">
        <f t="shared" si="0"/>
        <v/>
      </c>
      <c r="G15" s="113"/>
      <c r="H15" s="114"/>
      <c r="I15" s="38" t="str">
        <f t="shared" si="2"/>
        <v/>
      </c>
      <c r="J15" s="133" t="str">
        <f t="shared" si="3"/>
        <v/>
      </c>
      <c r="K15" s="134"/>
      <c r="L15" s="134"/>
      <c r="M15" s="135"/>
      <c r="N15" s="136"/>
      <c r="O15" s="137"/>
      <c r="P15" s="57"/>
      <c r="Q15" s="78"/>
      <c r="R15" s="168"/>
      <c r="S15" s="8"/>
    </row>
    <row r="16" spans="1:25" ht="25.5" customHeight="1" x14ac:dyDescent="0.15">
      <c r="A16" s="174">
        <v>5</v>
      </c>
      <c r="B16" s="176"/>
      <c r="C16" s="180"/>
      <c r="D16" s="173"/>
      <c r="E16" s="118"/>
      <c r="F16" s="10" t="str">
        <f t="shared" si="0"/>
        <v/>
      </c>
      <c r="G16" s="115"/>
      <c r="H16" s="116"/>
      <c r="I16" s="37" t="str">
        <f t="shared" si="2"/>
        <v/>
      </c>
      <c r="J16" s="122" t="str">
        <f t="shared" si="3"/>
        <v/>
      </c>
      <c r="K16" s="123"/>
      <c r="L16" s="123"/>
      <c r="M16" s="124"/>
      <c r="N16" s="131"/>
      <c r="O16" s="132"/>
      <c r="P16" s="56"/>
      <c r="Q16" s="85"/>
      <c r="R16" s="169"/>
      <c r="S16" s="8"/>
    </row>
    <row r="17" spans="1:19" ht="25.5" customHeight="1" x14ac:dyDescent="0.15">
      <c r="A17" s="175"/>
      <c r="B17" s="177"/>
      <c r="C17" s="181"/>
      <c r="D17" s="170"/>
      <c r="E17" s="112"/>
      <c r="F17" s="11" t="str">
        <f t="shared" si="0"/>
        <v/>
      </c>
      <c r="G17" s="113"/>
      <c r="H17" s="114"/>
      <c r="I17" s="38" t="str">
        <f t="shared" si="2"/>
        <v/>
      </c>
      <c r="J17" s="133" t="str">
        <f t="shared" si="3"/>
        <v/>
      </c>
      <c r="K17" s="134"/>
      <c r="L17" s="134"/>
      <c r="M17" s="135"/>
      <c r="N17" s="136"/>
      <c r="O17" s="137"/>
      <c r="P17" s="57"/>
      <c r="Q17" s="85"/>
      <c r="R17" s="169"/>
      <c r="S17" s="8"/>
    </row>
    <row r="18" spans="1:19" ht="25.5" customHeight="1" x14ac:dyDescent="0.15">
      <c r="A18" s="174">
        <v>6</v>
      </c>
      <c r="B18" s="176"/>
      <c r="C18" s="179"/>
      <c r="D18" s="173"/>
      <c r="E18" s="118"/>
      <c r="F18" s="10" t="str">
        <f t="shared" si="0"/>
        <v/>
      </c>
      <c r="G18" s="115"/>
      <c r="H18" s="116"/>
      <c r="I18" s="37" t="str">
        <f t="shared" si="2"/>
        <v/>
      </c>
      <c r="J18" s="122" t="str">
        <f t="shared" si="3"/>
        <v/>
      </c>
      <c r="K18" s="123"/>
      <c r="L18" s="123"/>
      <c r="M18" s="124"/>
      <c r="N18" s="131"/>
      <c r="O18" s="132"/>
      <c r="P18" s="56"/>
      <c r="Q18" s="84"/>
      <c r="R18" s="167"/>
      <c r="S18" s="8"/>
    </row>
    <row r="19" spans="1:19" ht="25.5" customHeight="1" x14ac:dyDescent="0.15">
      <c r="A19" s="175"/>
      <c r="B19" s="177"/>
      <c r="C19" s="179"/>
      <c r="D19" s="170"/>
      <c r="E19" s="112"/>
      <c r="F19" s="11" t="str">
        <f t="shared" si="0"/>
        <v/>
      </c>
      <c r="G19" s="113"/>
      <c r="H19" s="114"/>
      <c r="I19" s="38" t="str">
        <f t="shared" si="2"/>
        <v/>
      </c>
      <c r="J19" s="133" t="str">
        <f t="shared" si="3"/>
        <v/>
      </c>
      <c r="K19" s="134"/>
      <c r="L19" s="134"/>
      <c r="M19" s="135"/>
      <c r="N19" s="136"/>
      <c r="O19" s="137"/>
      <c r="P19" s="57"/>
      <c r="Q19" s="78"/>
      <c r="R19" s="168"/>
      <c r="S19" s="8"/>
    </row>
    <row r="20" spans="1:19" ht="25.5" customHeight="1" x14ac:dyDescent="0.15">
      <c r="A20" s="174">
        <v>7</v>
      </c>
      <c r="B20" s="176"/>
      <c r="C20" s="180"/>
      <c r="D20" s="173"/>
      <c r="E20" s="118"/>
      <c r="F20" s="10" t="str">
        <f t="shared" si="0"/>
        <v/>
      </c>
      <c r="G20" s="115"/>
      <c r="H20" s="116"/>
      <c r="I20" s="37" t="str">
        <f t="shared" si="2"/>
        <v/>
      </c>
      <c r="J20" s="122" t="str">
        <f t="shared" si="3"/>
        <v/>
      </c>
      <c r="K20" s="123"/>
      <c r="L20" s="123"/>
      <c r="M20" s="124"/>
      <c r="N20" s="131"/>
      <c r="O20" s="132"/>
      <c r="P20" s="56"/>
      <c r="Q20" s="85"/>
      <c r="R20" s="169"/>
      <c r="S20" s="8"/>
    </row>
    <row r="21" spans="1:19" ht="25.5" customHeight="1" x14ac:dyDescent="0.15">
      <c r="A21" s="175"/>
      <c r="B21" s="177"/>
      <c r="C21" s="181"/>
      <c r="D21" s="170"/>
      <c r="E21" s="112"/>
      <c r="F21" s="11" t="str">
        <f t="shared" si="0"/>
        <v/>
      </c>
      <c r="G21" s="113"/>
      <c r="H21" s="114"/>
      <c r="I21" s="38" t="str">
        <f t="shared" si="2"/>
        <v/>
      </c>
      <c r="J21" s="133" t="str">
        <f t="shared" si="3"/>
        <v/>
      </c>
      <c r="K21" s="134"/>
      <c r="L21" s="134"/>
      <c r="M21" s="135"/>
      <c r="N21" s="136"/>
      <c r="O21" s="137"/>
      <c r="P21" s="57"/>
      <c r="Q21" s="85"/>
      <c r="R21" s="169"/>
      <c r="S21" s="8"/>
    </row>
    <row r="22" spans="1:19" ht="25.5" customHeight="1" x14ac:dyDescent="0.15">
      <c r="A22" s="174">
        <v>8</v>
      </c>
      <c r="B22" s="176"/>
      <c r="C22" s="179"/>
      <c r="D22" s="173"/>
      <c r="E22" s="118"/>
      <c r="F22" s="10" t="str">
        <f t="shared" si="0"/>
        <v/>
      </c>
      <c r="G22" s="115"/>
      <c r="H22" s="116"/>
      <c r="I22" s="37" t="str">
        <f t="shared" si="2"/>
        <v/>
      </c>
      <c r="J22" s="122" t="str">
        <f t="shared" si="3"/>
        <v/>
      </c>
      <c r="K22" s="123"/>
      <c r="L22" s="123"/>
      <c r="M22" s="124"/>
      <c r="N22" s="131"/>
      <c r="O22" s="132"/>
      <c r="P22" s="56"/>
      <c r="Q22" s="84"/>
      <c r="R22" s="167"/>
      <c r="S22" s="8"/>
    </row>
    <row r="23" spans="1:19" ht="25.5" customHeight="1" x14ac:dyDescent="0.15">
      <c r="A23" s="175"/>
      <c r="B23" s="177"/>
      <c r="C23" s="179"/>
      <c r="D23" s="170"/>
      <c r="E23" s="112"/>
      <c r="F23" s="11" t="str">
        <f t="shared" si="0"/>
        <v/>
      </c>
      <c r="G23" s="113"/>
      <c r="H23" s="114"/>
      <c r="I23" s="38" t="str">
        <f t="shared" si="2"/>
        <v/>
      </c>
      <c r="J23" s="133" t="str">
        <f t="shared" si="3"/>
        <v/>
      </c>
      <c r="K23" s="134"/>
      <c r="L23" s="134"/>
      <c r="M23" s="135"/>
      <c r="N23" s="136"/>
      <c r="O23" s="137"/>
      <c r="P23" s="57"/>
      <c r="Q23" s="78"/>
      <c r="R23" s="168"/>
      <c r="S23" s="8"/>
    </row>
    <row r="24" spans="1:19" ht="25.5" customHeight="1" x14ac:dyDescent="0.15">
      <c r="A24" s="138">
        <v>9</v>
      </c>
      <c r="B24" s="125"/>
      <c r="C24" s="179"/>
      <c r="D24" s="173"/>
      <c r="E24" s="118"/>
      <c r="F24" s="10" t="str">
        <f t="shared" si="0"/>
        <v/>
      </c>
      <c r="G24" s="115"/>
      <c r="H24" s="116"/>
      <c r="I24" s="37" t="str">
        <f t="shared" si="2"/>
        <v/>
      </c>
      <c r="J24" s="122" t="str">
        <f t="shared" si="3"/>
        <v/>
      </c>
      <c r="K24" s="123"/>
      <c r="L24" s="123"/>
      <c r="M24" s="124"/>
      <c r="N24" s="131"/>
      <c r="O24" s="132"/>
      <c r="P24" s="56"/>
      <c r="Q24" s="85"/>
      <c r="R24" s="169"/>
      <c r="S24" s="8"/>
    </row>
    <row r="25" spans="1:19" ht="25.5" customHeight="1" x14ac:dyDescent="0.15">
      <c r="A25" s="139"/>
      <c r="B25" s="126"/>
      <c r="C25" s="179"/>
      <c r="D25" s="170"/>
      <c r="E25" s="112"/>
      <c r="F25" s="11" t="str">
        <f t="shared" si="0"/>
        <v/>
      </c>
      <c r="G25" s="113"/>
      <c r="H25" s="114"/>
      <c r="I25" s="38" t="str">
        <f t="shared" si="2"/>
        <v/>
      </c>
      <c r="J25" s="133" t="str">
        <f t="shared" si="3"/>
        <v/>
      </c>
      <c r="K25" s="134"/>
      <c r="L25" s="134"/>
      <c r="M25" s="135"/>
      <c r="N25" s="136"/>
      <c r="O25" s="137"/>
      <c r="P25" s="57"/>
      <c r="Q25" s="85"/>
      <c r="R25" s="169"/>
      <c r="S25" s="8"/>
    </row>
    <row r="26" spans="1:19" ht="25.5" customHeight="1" x14ac:dyDescent="0.15">
      <c r="A26" s="138">
        <v>10</v>
      </c>
      <c r="B26" s="125"/>
      <c r="C26" s="179"/>
      <c r="D26" s="173"/>
      <c r="E26" s="118"/>
      <c r="F26" s="10" t="str">
        <f t="shared" si="0"/>
        <v/>
      </c>
      <c r="G26" s="115"/>
      <c r="H26" s="116"/>
      <c r="I26" s="37" t="str">
        <f t="shared" si="2"/>
        <v/>
      </c>
      <c r="J26" s="122" t="str">
        <f t="shared" si="3"/>
        <v/>
      </c>
      <c r="K26" s="123"/>
      <c r="L26" s="123"/>
      <c r="M26" s="124"/>
      <c r="N26" s="131"/>
      <c r="O26" s="132"/>
      <c r="P26" s="56"/>
      <c r="Q26" s="84"/>
      <c r="R26" s="167"/>
      <c r="S26" s="8"/>
    </row>
    <row r="27" spans="1:19" ht="25.5" customHeight="1" x14ac:dyDescent="0.15">
      <c r="A27" s="140"/>
      <c r="B27" s="126"/>
      <c r="C27" s="179"/>
      <c r="D27" s="178"/>
      <c r="E27" s="154"/>
      <c r="F27" s="12" t="str">
        <f t="shared" si="0"/>
        <v/>
      </c>
      <c r="G27" s="155"/>
      <c r="H27" s="156"/>
      <c r="I27" s="39" t="str">
        <f t="shared" si="2"/>
        <v/>
      </c>
      <c r="J27" s="133" t="str">
        <f t="shared" si="3"/>
        <v/>
      </c>
      <c r="K27" s="134"/>
      <c r="L27" s="134"/>
      <c r="M27" s="135"/>
      <c r="N27" s="136"/>
      <c r="O27" s="137"/>
      <c r="P27" s="57"/>
      <c r="Q27" s="78"/>
      <c r="R27" s="168"/>
      <c r="S27" s="8"/>
    </row>
    <row r="28" spans="1:19" ht="25.5" customHeight="1" x14ac:dyDescent="0.15">
      <c r="A28" s="174">
        <v>11</v>
      </c>
      <c r="B28" s="176"/>
      <c r="C28" s="171"/>
      <c r="D28" s="173"/>
      <c r="E28" s="118"/>
      <c r="F28" s="10" t="str">
        <f t="shared" si="0"/>
        <v/>
      </c>
      <c r="G28" s="115"/>
      <c r="H28" s="116"/>
      <c r="I28" s="37" t="str">
        <f t="shared" si="2"/>
        <v/>
      </c>
      <c r="J28" s="122" t="str">
        <f t="shared" si="3"/>
        <v/>
      </c>
      <c r="K28" s="123"/>
      <c r="L28" s="123"/>
      <c r="M28" s="124"/>
      <c r="N28" s="131"/>
      <c r="O28" s="132"/>
      <c r="P28" s="56"/>
      <c r="Q28" s="85"/>
      <c r="R28" s="169"/>
    </row>
    <row r="29" spans="1:19" ht="25.5" customHeight="1" x14ac:dyDescent="0.15">
      <c r="A29" s="175"/>
      <c r="B29" s="177"/>
      <c r="C29" s="172"/>
      <c r="D29" s="170"/>
      <c r="E29" s="112"/>
      <c r="F29" s="13" t="str">
        <f t="shared" si="0"/>
        <v/>
      </c>
      <c r="G29" s="113"/>
      <c r="H29" s="114"/>
      <c r="I29" s="38" t="str">
        <f t="shared" si="2"/>
        <v/>
      </c>
      <c r="J29" s="119" t="str">
        <f t="shared" si="3"/>
        <v/>
      </c>
      <c r="K29" s="120"/>
      <c r="L29" s="120"/>
      <c r="M29" s="121"/>
      <c r="N29" s="129"/>
      <c r="O29" s="130"/>
      <c r="P29" s="58"/>
      <c r="Q29" s="85"/>
      <c r="R29" s="169"/>
    </row>
    <row r="30" spans="1:19" ht="25.5" customHeight="1" x14ac:dyDescent="0.15">
      <c r="A30" s="174">
        <v>12</v>
      </c>
      <c r="B30" s="176"/>
      <c r="C30" s="171"/>
      <c r="D30" s="173"/>
      <c r="E30" s="118"/>
      <c r="F30" s="10" t="str">
        <f t="shared" si="0"/>
        <v/>
      </c>
      <c r="G30" s="115"/>
      <c r="H30" s="116"/>
      <c r="I30" s="37" t="str">
        <f t="shared" si="2"/>
        <v/>
      </c>
      <c r="J30" s="122" t="str">
        <f t="shared" si="3"/>
        <v/>
      </c>
      <c r="K30" s="123"/>
      <c r="L30" s="123"/>
      <c r="M30" s="124"/>
      <c r="N30" s="131"/>
      <c r="O30" s="132"/>
      <c r="P30" s="56"/>
      <c r="Q30" s="84"/>
      <c r="R30" s="167"/>
    </row>
    <row r="31" spans="1:19" ht="25.5" customHeight="1" x14ac:dyDescent="0.15">
      <c r="A31" s="175"/>
      <c r="B31" s="177"/>
      <c r="C31" s="172"/>
      <c r="D31" s="170"/>
      <c r="E31" s="112"/>
      <c r="F31" s="13" t="str">
        <f t="shared" si="0"/>
        <v/>
      </c>
      <c r="G31" s="113"/>
      <c r="H31" s="114"/>
      <c r="I31" s="38" t="str">
        <f t="shared" si="2"/>
        <v/>
      </c>
      <c r="J31" s="119" t="str">
        <f t="shared" si="3"/>
        <v/>
      </c>
      <c r="K31" s="120"/>
      <c r="L31" s="120"/>
      <c r="M31" s="121"/>
      <c r="N31" s="129"/>
      <c r="O31" s="130"/>
      <c r="P31" s="58"/>
      <c r="Q31" s="78"/>
      <c r="R31" s="168"/>
    </row>
    <row r="32" spans="1:19" ht="25.5" customHeight="1" x14ac:dyDescent="0.15">
      <c r="A32" s="138">
        <v>13</v>
      </c>
      <c r="B32" s="125"/>
      <c r="C32" s="171"/>
      <c r="D32" s="173"/>
      <c r="E32" s="118"/>
      <c r="F32" s="10" t="str">
        <f t="shared" si="0"/>
        <v/>
      </c>
      <c r="G32" s="115"/>
      <c r="H32" s="116"/>
      <c r="I32" s="37" t="str">
        <f t="shared" si="2"/>
        <v/>
      </c>
      <c r="J32" s="122" t="str">
        <f t="shared" si="3"/>
        <v/>
      </c>
      <c r="K32" s="123"/>
      <c r="L32" s="123"/>
      <c r="M32" s="124"/>
      <c r="N32" s="131"/>
      <c r="O32" s="132"/>
      <c r="P32" s="56"/>
      <c r="Q32" s="85"/>
      <c r="R32" s="169"/>
    </row>
    <row r="33" spans="1:18" ht="25.5" customHeight="1" x14ac:dyDescent="0.15">
      <c r="A33" s="139"/>
      <c r="B33" s="126"/>
      <c r="C33" s="172"/>
      <c r="D33" s="170"/>
      <c r="E33" s="112"/>
      <c r="F33" s="13" t="str">
        <f t="shared" si="0"/>
        <v/>
      </c>
      <c r="G33" s="113"/>
      <c r="H33" s="114"/>
      <c r="I33" s="38" t="str">
        <f t="shared" si="2"/>
        <v/>
      </c>
      <c r="J33" s="119" t="str">
        <f t="shared" si="3"/>
        <v/>
      </c>
      <c r="K33" s="120"/>
      <c r="L33" s="120"/>
      <c r="M33" s="121"/>
      <c r="N33" s="129"/>
      <c r="O33" s="130"/>
      <c r="P33" s="58"/>
      <c r="Q33" s="85"/>
      <c r="R33" s="169"/>
    </row>
    <row r="34" spans="1:18" ht="25.5" customHeight="1" x14ac:dyDescent="0.15">
      <c r="A34" s="140">
        <v>14</v>
      </c>
      <c r="B34" s="125"/>
      <c r="C34" s="171"/>
      <c r="D34" s="173"/>
      <c r="E34" s="118"/>
      <c r="F34" s="10" t="str">
        <f t="shared" si="0"/>
        <v/>
      </c>
      <c r="G34" s="115"/>
      <c r="H34" s="116"/>
      <c r="I34" s="37" t="str">
        <f t="shared" si="2"/>
        <v/>
      </c>
      <c r="J34" s="122" t="str">
        <f t="shared" si="3"/>
        <v/>
      </c>
      <c r="K34" s="123"/>
      <c r="L34" s="123"/>
      <c r="M34" s="124"/>
      <c r="N34" s="131"/>
      <c r="O34" s="132"/>
      <c r="P34" s="56"/>
      <c r="Q34" s="84"/>
      <c r="R34" s="167"/>
    </row>
    <row r="35" spans="1:18" ht="25.5" customHeight="1" x14ac:dyDescent="0.15">
      <c r="A35" s="140"/>
      <c r="B35" s="126"/>
      <c r="C35" s="172"/>
      <c r="D35" s="170"/>
      <c r="E35" s="112"/>
      <c r="F35" s="13" t="str">
        <f t="shared" si="0"/>
        <v/>
      </c>
      <c r="G35" s="113"/>
      <c r="H35" s="114"/>
      <c r="I35" s="38" t="str">
        <f t="shared" si="2"/>
        <v/>
      </c>
      <c r="J35" s="119" t="str">
        <f t="shared" si="3"/>
        <v/>
      </c>
      <c r="K35" s="120"/>
      <c r="L35" s="120"/>
      <c r="M35" s="121"/>
      <c r="N35" s="129"/>
      <c r="O35" s="130"/>
      <c r="P35" s="58"/>
      <c r="Q35" s="78"/>
      <c r="R35" s="168"/>
    </row>
    <row r="36" spans="1:18" ht="25.5" customHeight="1" x14ac:dyDescent="0.15">
      <c r="A36" s="138">
        <v>15</v>
      </c>
      <c r="B36" s="125"/>
      <c r="C36" s="171"/>
      <c r="D36" s="173"/>
      <c r="E36" s="118"/>
      <c r="F36" s="10" t="str">
        <f t="shared" si="0"/>
        <v/>
      </c>
      <c r="G36" s="115"/>
      <c r="H36" s="116"/>
      <c r="I36" s="37" t="str">
        <f t="shared" si="2"/>
        <v/>
      </c>
      <c r="J36" s="122" t="str">
        <f t="shared" si="3"/>
        <v/>
      </c>
      <c r="K36" s="123"/>
      <c r="L36" s="123"/>
      <c r="M36" s="124"/>
      <c r="N36" s="131"/>
      <c r="O36" s="132"/>
      <c r="P36" s="56"/>
      <c r="Q36" s="85"/>
      <c r="R36" s="169"/>
    </row>
    <row r="37" spans="1:18" ht="25.5" customHeight="1" x14ac:dyDescent="0.15">
      <c r="A37" s="139"/>
      <c r="B37" s="126"/>
      <c r="C37" s="172"/>
      <c r="D37" s="170"/>
      <c r="E37" s="112"/>
      <c r="F37" s="13" t="str">
        <f t="shared" si="0"/>
        <v/>
      </c>
      <c r="G37" s="113"/>
      <c r="H37" s="114"/>
      <c r="I37" s="38" t="str">
        <f t="shared" si="2"/>
        <v/>
      </c>
      <c r="J37" s="119" t="str">
        <f t="shared" si="3"/>
        <v/>
      </c>
      <c r="K37" s="120"/>
      <c r="L37" s="120"/>
      <c r="M37" s="121"/>
      <c r="N37" s="129"/>
      <c r="O37" s="130"/>
      <c r="P37" s="58"/>
      <c r="Q37" s="78"/>
      <c r="R37" s="168"/>
    </row>
    <row r="38" spans="1:18" ht="16.5" customHeight="1" x14ac:dyDescent="0.15">
      <c r="O38" s="4"/>
      <c r="P38" s="4"/>
    </row>
    <row r="39" spans="1:18" ht="16.5" customHeight="1" x14ac:dyDescent="0.15"/>
  </sheetData>
  <sheetProtection algorithmName="SHA-512" hashValue="CXXNbaTqwilRy5kF30/7gDaBvT+TswZ5qq49Zhl0cg+na7cnLyEg7mHlcemxuAYYnEfg6tdPbT+EigYVxp0glA==" saltValue="8DcmvJOhNPGZhka6pvnLog==" spinCount="100000" sheet="1" objects="1" scenarios="1" selectLockedCells="1"/>
  <mergeCells count="191">
    <mergeCell ref="A8:A9"/>
    <mergeCell ref="B8:B9"/>
    <mergeCell ref="C8:C9"/>
    <mergeCell ref="D8:E8"/>
    <mergeCell ref="G8:H8"/>
    <mergeCell ref="B1:J1"/>
    <mergeCell ref="D2:K2"/>
    <mergeCell ref="L2:O2"/>
    <mergeCell ref="C4:E4"/>
    <mergeCell ref="K4:L4"/>
    <mergeCell ref="M4:O4"/>
    <mergeCell ref="J8:M8"/>
    <mergeCell ref="N8:O8"/>
    <mergeCell ref="D9:E9"/>
    <mergeCell ref="G9:H9"/>
    <mergeCell ref="J9:M9"/>
    <mergeCell ref="N9:O9"/>
    <mergeCell ref="G6:I6"/>
    <mergeCell ref="D7:E7"/>
    <mergeCell ref="G7:H7"/>
    <mergeCell ref="J7:M7"/>
    <mergeCell ref="N7:O7"/>
    <mergeCell ref="A12:A13"/>
    <mergeCell ref="B12:B13"/>
    <mergeCell ref="C12:C13"/>
    <mergeCell ref="D12:E12"/>
    <mergeCell ref="G12:H12"/>
    <mergeCell ref="A10:A11"/>
    <mergeCell ref="B10:B11"/>
    <mergeCell ref="C10:C11"/>
    <mergeCell ref="D10:E10"/>
    <mergeCell ref="G10:H10"/>
    <mergeCell ref="J12:M12"/>
    <mergeCell ref="N12:O12"/>
    <mergeCell ref="D13:E13"/>
    <mergeCell ref="G13:H13"/>
    <mergeCell ref="J13:M13"/>
    <mergeCell ref="N13:O13"/>
    <mergeCell ref="N10:O10"/>
    <mergeCell ref="D11:E11"/>
    <mergeCell ref="G11:H11"/>
    <mergeCell ref="J11:M11"/>
    <mergeCell ref="N11:O11"/>
    <mergeCell ref="J10:M10"/>
    <mergeCell ref="A16:A17"/>
    <mergeCell ref="B16:B17"/>
    <mergeCell ref="C16:C17"/>
    <mergeCell ref="D16:E16"/>
    <mergeCell ref="G16:H16"/>
    <mergeCell ref="A14:A15"/>
    <mergeCell ref="B14:B15"/>
    <mergeCell ref="C14:C15"/>
    <mergeCell ref="D14:E14"/>
    <mergeCell ref="G14:H14"/>
    <mergeCell ref="J16:M16"/>
    <mergeCell ref="N16:O16"/>
    <mergeCell ref="D17:E17"/>
    <mergeCell ref="G17:H17"/>
    <mergeCell ref="J17:M17"/>
    <mergeCell ref="N17:O17"/>
    <mergeCell ref="N14:O14"/>
    <mergeCell ref="D15:E15"/>
    <mergeCell ref="G15:H15"/>
    <mergeCell ref="J15:M15"/>
    <mergeCell ref="N15:O15"/>
    <mergeCell ref="J14:M14"/>
    <mergeCell ref="A20:A21"/>
    <mergeCell ref="B20:B21"/>
    <mergeCell ref="C20:C21"/>
    <mergeCell ref="D20:E20"/>
    <mergeCell ref="G20:H20"/>
    <mergeCell ref="A18:A19"/>
    <mergeCell ref="B18:B19"/>
    <mergeCell ref="C18:C19"/>
    <mergeCell ref="D18:E18"/>
    <mergeCell ref="G18:H18"/>
    <mergeCell ref="J20:M20"/>
    <mergeCell ref="N20:O20"/>
    <mergeCell ref="D21:E21"/>
    <mergeCell ref="G21:H21"/>
    <mergeCell ref="J21:M21"/>
    <mergeCell ref="N21:O21"/>
    <mergeCell ref="N18:O18"/>
    <mergeCell ref="D19:E19"/>
    <mergeCell ref="G19:H19"/>
    <mergeCell ref="J19:M19"/>
    <mergeCell ref="N19:O19"/>
    <mergeCell ref="J18:M18"/>
    <mergeCell ref="A24:A25"/>
    <mergeCell ref="B24:B25"/>
    <mergeCell ref="C24:C25"/>
    <mergeCell ref="D24:E24"/>
    <mergeCell ref="G24:H24"/>
    <mergeCell ref="A22:A23"/>
    <mergeCell ref="B22:B23"/>
    <mergeCell ref="C22:C23"/>
    <mergeCell ref="D22:E22"/>
    <mergeCell ref="G22:H22"/>
    <mergeCell ref="J24:M24"/>
    <mergeCell ref="N24:O24"/>
    <mergeCell ref="D25:E25"/>
    <mergeCell ref="G25:H25"/>
    <mergeCell ref="J25:M25"/>
    <mergeCell ref="N25:O25"/>
    <mergeCell ref="N22:O22"/>
    <mergeCell ref="D23:E23"/>
    <mergeCell ref="G23:H23"/>
    <mergeCell ref="J23:M23"/>
    <mergeCell ref="N23:O23"/>
    <mergeCell ref="J22:M22"/>
    <mergeCell ref="A28:A29"/>
    <mergeCell ref="B28:B29"/>
    <mergeCell ref="C28:C29"/>
    <mergeCell ref="D28:E28"/>
    <mergeCell ref="G28:H28"/>
    <mergeCell ref="A26:A27"/>
    <mergeCell ref="B26:B27"/>
    <mergeCell ref="C26:C27"/>
    <mergeCell ref="D26:E26"/>
    <mergeCell ref="G26:H26"/>
    <mergeCell ref="J28:M28"/>
    <mergeCell ref="N28:O28"/>
    <mergeCell ref="D29:E29"/>
    <mergeCell ref="G29:H29"/>
    <mergeCell ref="J29:M29"/>
    <mergeCell ref="N29:O29"/>
    <mergeCell ref="N26:O26"/>
    <mergeCell ref="D27:E27"/>
    <mergeCell ref="G27:H27"/>
    <mergeCell ref="J27:M27"/>
    <mergeCell ref="N27:O27"/>
    <mergeCell ref="J26:M26"/>
    <mergeCell ref="A32:A33"/>
    <mergeCell ref="B32:B33"/>
    <mergeCell ref="C32:C33"/>
    <mergeCell ref="D32:E32"/>
    <mergeCell ref="G32:H32"/>
    <mergeCell ref="A30:A31"/>
    <mergeCell ref="B30:B31"/>
    <mergeCell ref="C30:C31"/>
    <mergeCell ref="D30:E30"/>
    <mergeCell ref="G30:H30"/>
    <mergeCell ref="J32:M32"/>
    <mergeCell ref="N32:O32"/>
    <mergeCell ref="D33:E33"/>
    <mergeCell ref="G33:H33"/>
    <mergeCell ref="J33:M33"/>
    <mergeCell ref="N33:O33"/>
    <mergeCell ref="N30:O30"/>
    <mergeCell ref="D31:E31"/>
    <mergeCell ref="G31:H31"/>
    <mergeCell ref="J31:M31"/>
    <mergeCell ref="N31:O31"/>
    <mergeCell ref="J30:M30"/>
    <mergeCell ref="A36:A37"/>
    <mergeCell ref="B36:B37"/>
    <mergeCell ref="C36:C37"/>
    <mergeCell ref="D36:E36"/>
    <mergeCell ref="G36:H36"/>
    <mergeCell ref="A34:A35"/>
    <mergeCell ref="B34:B35"/>
    <mergeCell ref="C34:C35"/>
    <mergeCell ref="D34:E34"/>
    <mergeCell ref="G34:H34"/>
    <mergeCell ref="J36:M36"/>
    <mergeCell ref="N36:O36"/>
    <mergeCell ref="D37:E37"/>
    <mergeCell ref="G37:H37"/>
    <mergeCell ref="J37:M37"/>
    <mergeCell ref="N37:O37"/>
    <mergeCell ref="N34:O34"/>
    <mergeCell ref="D35:E35"/>
    <mergeCell ref="G35:H35"/>
    <mergeCell ref="J35:M35"/>
    <mergeCell ref="N35:O35"/>
    <mergeCell ref="J34:M34"/>
    <mergeCell ref="R26:R27"/>
    <mergeCell ref="R28:R29"/>
    <mergeCell ref="R30:R31"/>
    <mergeCell ref="R32:R33"/>
    <mergeCell ref="R34:R35"/>
    <mergeCell ref="R36:R3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</mergeCells>
  <phoneticPr fontId="3" type="Hiragana"/>
  <conditionalFormatting sqref="N8:N37">
    <cfRule type="expression" dxfId="1" priority="1">
      <formula>OR(AND($N8&lt;&gt;"",$N8&lt;1000000000),$N8&gt;1999999999)</formula>
    </cfRule>
  </conditionalFormatting>
  <dataValidations count="3">
    <dataValidation type="list" allowBlank="1" showInputMessage="1" showErrorMessage="1" sqref="P8:P37" xr:uid="{E791EBA4-8471-4219-92C3-B85724633B6E}">
      <formula1>"有,無,申請中"</formula1>
    </dataValidation>
    <dataValidation imeMode="halfAlpha" allowBlank="1" showInputMessage="1" showErrorMessage="1" sqref="G8:H37" xr:uid="{15221B7A-9115-499B-AE9C-9BAF599AFA95}"/>
    <dataValidation type="list" showInputMessage="1" showErrorMessage="1" sqref="R8:R9" xr:uid="{03DFF36F-47EB-4448-A690-1840C5F41296}">
      <formula1>" ,可,辞退"</formula1>
    </dataValidation>
  </dataValidations>
  <pageMargins left="0.39370078740157483" right="0.39370078740157483" top="0.35433070866141736" bottom="0.35433070866141736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B5412B-AC77-4771-95B4-F44D5BBA6955}">
          <x14:formula1>
            <xm:f>Sheet1!$C$12:$C$22</xm:f>
          </x14:formula1>
          <xm:sqref>B10:B37</xm:sqref>
        </x14:dataValidation>
        <x14:dataValidation type="list" allowBlank="1" showInputMessage="1" showErrorMessage="1" xr:uid="{83A4F537-3F42-4520-BE82-F11A799C47B4}">
          <x14:formula1>
            <xm:f>Sheet1!$C$12:$C$23</xm:f>
          </x14:formula1>
          <xm:sqref>B8:B9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2B9B-2F42-4AB5-BA12-B7BD9FCC2CD0}">
  <sheetPr>
    <pageSetUpPr fitToPage="1"/>
  </sheetPr>
  <dimension ref="A1:Y38"/>
  <sheetViews>
    <sheetView zoomScale="99" zoomScaleNormal="99" zoomScaleSheetLayoutView="100" workbookViewId="0">
      <selection activeCell="G4" sqref="G4"/>
    </sheetView>
  </sheetViews>
  <sheetFormatPr defaultColWidth="9" defaultRowHeight="11.25" x14ac:dyDescent="0.15"/>
  <cols>
    <col min="1" max="1" width="4.375" style="3" customWidth="1"/>
    <col min="2" max="2" width="5.375" style="3" customWidth="1"/>
    <col min="3" max="3" width="3.125" style="3" customWidth="1"/>
    <col min="4" max="4" width="11" style="3" customWidth="1"/>
    <col min="5" max="5" width="4.5" style="3" customWidth="1"/>
    <col min="6" max="6" width="14" style="3" customWidth="1"/>
    <col min="7" max="9" width="5.5" style="3" customWidth="1"/>
    <col min="10" max="10" width="6.375" style="3" customWidth="1"/>
    <col min="11" max="13" width="4.625" style="3" customWidth="1"/>
    <col min="14" max="15" width="8" style="3" customWidth="1"/>
    <col min="16" max="16" width="5.125" style="3" customWidth="1"/>
    <col min="17" max="17" width="7.5" style="3" customWidth="1"/>
    <col min="18" max="18" width="8.125" style="3" customWidth="1"/>
    <col min="19" max="19" width="9" style="3" customWidth="1"/>
    <col min="20" max="20" width="13.25" style="3" customWidth="1"/>
    <col min="21" max="16384" width="9" style="3"/>
  </cols>
  <sheetData>
    <row r="1" spans="1:25" ht="12" customHeight="1" x14ac:dyDescent="0.15">
      <c r="A1" s="50"/>
      <c r="B1" s="144"/>
      <c r="C1" s="144"/>
      <c r="D1" s="144"/>
      <c r="E1" s="144"/>
      <c r="F1" s="144"/>
      <c r="G1" s="144"/>
      <c r="H1" s="144"/>
      <c r="I1" s="144"/>
      <c r="J1" s="145"/>
      <c r="K1" s="32"/>
      <c r="L1" s="32"/>
      <c r="M1" s="32"/>
      <c r="N1" s="32"/>
      <c r="O1" s="32"/>
      <c r="P1" s="32"/>
      <c r="Q1" s="15"/>
    </row>
    <row r="2" spans="1:25" ht="16.5" customHeight="1" x14ac:dyDescent="0.15">
      <c r="A2" s="33"/>
      <c r="B2" s="34"/>
      <c r="C2" s="34"/>
      <c r="D2" s="157" t="str">
        <f>参加費!C1</f>
        <v>兵庫県民スポーツ大会バドミントン競技</v>
      </c>
      <c r="E2" s="157"/>
      <c r="F2" s="157"/>
      <c r="G2" s="157"/>
      <c r="H2" s="157"/>
      <c r="I2" s="157"/>
      <c r="J2" s="157"/>
      <c r="K2" s="157"/>
      <c r="L2" s="101" t="s">
        <v>53</v>
      </c>
      <c r="M2" s="101"/>
      <c r="N2" s="101"/>
      <c r="O2" s="101"/>
      <c r="P2"/>
      <c r="Q2"/>
    </row>
    <row r="3" spans="1:25" ht="23.1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" ht="32.25" customHeight="1" x14ac:dyDescent="0.15">
      <c r="A4" s="14"/>
      <c r="B4" s="24"/>
      <c r="C4" s="182" t="s">
        <v>3</v>
      </c>
      <c r="D4" s="147"/>
      <c r="E4" s="148"/>
      <c r="F4" s="15"/>
      <c r="G4" s="5"/>
      <c r="H4" s="31" t="s">
        <v>26</v>
      </c>
      <c r="I4" s="6"/>
      <c r="J4" s="15"/>
      <c r="K4" s="165" t="s">
        <v>63</v>
      </c>
      <c r="L4" s="166"/>
      <c r="M4" s="162" t="str">
        <f>参加費!E25&amp;""</f>
        <v/>
      </c>
      <c r="N4" s="163"/>
      <c r="O4" s="164"/>
      <c r="P4" s="54"/>
      <c r="Q4" s="55"/>
      <c r="Y4" s="7"/>
    </row>
    <row r="5" spans="1:25" ht="12.6" customHeight="1" x14ac:dyDescent="0.15">
      <c r="A5" s="14"/>
      <c r="B5" s="15"/>
      <c r="C5" s="16"/>
      <c r="D5"/>
      <c r="E5"/>
      <c r="F5" s="15"/>
      <c r="G5" s="17"/>
      <c r="H5" s="18"/>
      <c r="I5" s="17"/>
      <c r="J5" s="15"/>
      <c r="K5" s="19"/>
      <c r="L5" s="20"/>
      <c r="M5" s="21"/>
      <c r="N5" s="21"/>
      <c r="O5" s="21"/>
      <c r="P5" s="55"/>
      <c r="Q5" s="55"/>
      <c r="Y5" s="7"/>
    </row>
    <row r="6" spans="1:25" ht="16.5" customHeight="1" x14ac:dyDescent="0.15">
      <c r="A6" s="22"/>
      <c r="B6" s="23"/>
      <c r="C6" s="15"/>
      <c r="D6" s="15"/>
      <c r="E6" s="15"/>
      <c r="F6" s="15"/>
      <c r="G6" s="149" t="s">
        <v>94</v>
      </c>
      <c r="H6" s="149"/>
      <c r="I6" s="149"/>
      <c r="J6" s="15"/>
      <c r="K6" s="15"/>
      <c r="L6" s="15"/>
      <c r="M6" s="15"/>
      <c r="N6" s="15"/>
      <c r="O6" s="15"/>
      <c r="P6" s="23"/>
      <c r="Q6" s="15" t="s">
        <v>129</v>
      </c>
    </row>
    <row r="7" spans="1:25" s="9" customFormat="1" ht="25.5" customHeight="1" x14ac:dyDescent="0.15">
      <c r="A7" s="62" t="s">
        <v>96</v>
      </c>
      <c r="B7" s="62" t="s">
        <v>0</v>
      </c>
      <c r="C7" s="63" t="s">
        <v>95</v>
      </c>
      <c r="D7" s="188" t="s">
        <v>1</v>
      </c>
      <c r="E7" s="188"/>
      <c r="F7" s="62" t="s">
        <v>4</v>
      </c>
      <c r="G7" s="189" t="s">
        <v>25</v>
      </c>
      <c r="H7" s="189"/>
      <c r="I7" s="62" t="s">
        <v>2</v>
      </c>
      <c r="J7" s="189" t="s">
        <v>62</v>
      </c>
      <c r="K7" s="189"/>
      <c r="L7" s="189"/>
      <c r="M7" s="189"/>
      <c r="N7" s="189" t="s">
        <v>101</v>
      </c>
      <c r="O7" s="189"/>
      <c r="P7" s="64" t="s">
        <v>27</v>
      </c>
      <c r="Q7" s="86" t="s">
        <v>119</v>
      </c>
      <c r="R7" s="64" t="s">
        <v>118</v>
      </c>
    </row>
    <row r="8" spans="1:25" ht="30" customHeight="1" x14ac:dyDescent="0.15">
      <c r="A8" s="65">
        <v>1</v>
      </c>
      <c r="B8" s="65"/>
      <c r="C8" s="66"/>
      <c r="D8" s="184"/>
      <c r="E8" s="184"/>
      <c r="F8" s="67" t="str">
        <f t="shared" ref="F8:F22" si="0">PHONETIC(D8)</f>
        <v/>
      </c>
      <c r="G8" s="185"/>
      <c r="H8" s="185"/>
      <c r="I8" s="68" t="str">
        <f>IF(G8&lt;&gt;"",DATEDIF(G8,DATEVALUE("2026/4/1"),"Y"),"")</f>
        <v/>
      </c>
      <c r="J8" s="186"/>
      <c r="K8" s="186"/>
      <c r="L8" s="186"/>
      <c r="M8" s="186"/>
      <c r="N8" s="187"/>
      <c r="O8" s="187"/>
      <c r="P8" s="69"/>
      <c r="Q8" s="87"/>
      <c r="R8" s="70"/>
      <c r="S8" s="8"/>
      <c r="X8" s="1"/>
    </row>
    <row r="9" spans="1:25" ht="30" customHeight="1" x14ac:dyDescent="0.15">
      <c r="A9" s="65">
        <v>2</v>
      </c>
      <c r="B9" s="65"/>
      <c r="C9" s="66"/>
      <c r="D9" s="184"/>
      <c r="E9" s="184"/>
      <c r="F9" s="67" t="str">
        <f t="shared" si="0"/>
        <v/>
      </c>
      <c r="G9" s="185"/>
      <c r="H9" s="185"/>
      <c r="I9" s="68" t="str">
        <f t="shared" ref="I9:I22" si="1">IF(G9&lt;&gt;"",DATEDIF(G9,DATEVALUE("2026/4/1"),"Y"),"")</f>
        <v/>
      </c>
      <c r="J9" s="186" t="str">
        <f>IF(D9&lt;&gt;"",$M$4,"")</f>
        <v/>
      </c>
      <c r="K9" s="186"/>
      <c r="L9" s="186"/>
      <c r="M9" s="186"/>
      <c r="N9" s="187"/>
      <c r="O9" s="187"/>
      <c r="P9" s="69"/>
      <c r="Q9" s="87"/>
      <c r="R9" s="70"/>
      <c r="S9" s="8"/>
    </row>
    <row r="10" spans="1:25" ht="30" customHeight="1" x14ac:dyDescent="0.15">
      <c r="A10" s="65">
        <v>3</v>
      </c>
      <c r="B10" s="65"/>
      <c r="C10" s="66"/>
      <c r="D10" s="184"/>
      <c r="E10" s="184"/>
      <c r="F10" s="67" t="str">
        <f t="shared" si="0"/>
        <v/>
      </c>
      <c r="G10" s="185"/>
      <c r="H10" s="185"/>
      <c r="I10" s="68" t="str">
        <f t="shared" si="1"/>
        <v/>
      </c>
      <c r="J10" s="186" t="str">
        <f>IF(D10&lt;&gt;"",$M$4,"")</f>
        <v/>
      </c>
      <c r="K10" s="186"/>
      <c r="L10" s="186"/>
      <c r="M10" s="186"/>
      <c r="N10" s="187"/>
      <c r="O10" s="187"/>
      <c r="P10" s="69"/>
      <c r="Q10" s="88"/>
      <c r="R10" s="70"/>
      <c r="S10" s="8"/>
    </row>
    <row r="11" spans="1:25" ht="30" customHeight="1" x14ac:dyDescent="0.15">
      <c r="A11" s="65">
        <v>4</v>
      </c>
      <c r="B11" s="65"/>
      <c r="C11" s="66"/>
      <c r="D11" s="184"/>
      <c r="E11" s="184"/>
      <c r="F11" s="67" t="str">
        <f t="shared" si="0"/>
        <v/>
      </c>
      <c r="G11" s="185"/>
      <c r="H11" s="185"/>
      <c r="I11" s="68" t="str">
        <f t="shared" si="1"/>
        <v/>
      </c>
      <c r="J11" s="186" t="str">
        <f t="shared" ref="J11:J22" si="2">IF(D11&lt;&gt;"",$M$4,"")</f>
        <v/>
      </c>
      <c r="K11" s="186"/>
      <c r="L11" s="186"/>
      <c r="M11" s="186"/>
      <c r="N11" s="187"/>
      <c r="O11" s="187"/>
      <c r="P11" s="69"/>
      <c r="Q11" s="88"/>
      <c r="R11" s="70"/>
      <c r="S11" s="8"/>
    </row>
    <row r="12" spans="1:25" ht="30" customHeight="1" x14ac:dyDescent="0.15">
      <c r="A12" s="65">
        <v>5</v>
      </c>
      <c r="B12" s="65"/>
      <c r="C12" s="66"/>
      <c r="D12" s="184"/>
      <c r="E12" s="184"/>
      <c r="F12" s="67" t="str">
        <f t="shared" si="0"/>
        <v/>
      </c>
      <c r="G12" s="185"/>
      <c r="H12" s="185"/>
      <c r="I12" s="68" t="str">
        <f t="shared" si="1"/>
        <v/>
      </c>
      <c r="J12" s="186" t="str">
        <f t="shared" si="2"/>
        <v/>
      </c>
      <c r="K12" s="186"/>
      <c r="L12" s="186"/>
      <c r="M12" s="186"/>
      <c r="N12" s="187"/>
      <c r="O12" s="187"/>
      <c r="P12" s="69"/>
      <c r="Q12" s="88"/>
      <c r="R12" s="70"/>
      <c r="S12" s="8"/>
    </row>
    <row r="13" spans="1:25" ht="30" customHeight="1" x14ac:dyDescent="0.15">
      <c r="A13" s="65">
        <v>6</v>
      </c>
      <c r="B13" s="65"/>
      <c r="C13" s="66"/>
      <c r="D13" s="184"/>
      <c r="E13" s="184"/>
      <c r="F13" s="67" t="str">
        <f t="shared" si="0"/>
        <v/>
      </c>
      <c r="G13" s="185"/>
      <c r="H13" s="185"/>
      <c r="I13" s="68" t="str">
        <f t="shared" si="1"/>
        <v/>
      </c>
      <c r="J13" s="186" t="str">
        <f t="shared" si="2"/>
        <v/>
      </c>
      <c r="K13" s="186"/>
      <c r="L13" s="186"/>
      <c r="M13" s="186"/>
      <c r="N13" s="187"/>
      <c r="O13" s="187"/>
      <c r="P13" s="69"/>
      <c r="Q13" s="88"/>
      <c r="R13" s="70"/>
      <c r="S13" s="8"/>
    </row>
    <row r="14" spans="1:25" ht="30" customHeight="1" x14ac:dyDescent="0.15">
      <c r="A14" s="65">
        <v>7</v>
      </c>
      <c r="B14" s="65"/>
      <c r="C14" s="66"/>
      <c r="D14" s="184"/>
      <c r="E14" s="184"/>
      <c r="F14" s="67" t="str">
        <f t="shared" si="0"/>
        <v/>
      </c>
      <c r="G14" s="185"/>
      <c r="H14" s="185"/>
      <c r="I14" s="68" t="str">
        <f t="shared" si="1"/>
        <v/>
      </c>
      <c r="J14" s="186" t="str">
        <f t="shared" si="2"/>
        <v/>
      </c>
      <c r="K14" s="186"/>
      <c r="L14" s="186"/>
      <c r="M14" s="186"/>
      <c r="N14" s="187"/>
      <c r="O14" s="187"/>
      <c r="P14" s="69"/>
      <c r="Q14" s="88"/>
      <c r="R14" s="70"/>
      <c r="S14" s="8"/>
    </row>
    <row r="15" spans="1:25" ht="30" customHeight="1" x14ac:dyDescent="0.15">
      <c r="A15" s="65">
        <v>8</v>
      </c>
      <c r="B15" s="65"/>
      <c r="C15" s="66"/>
      <c r="D15" s="184"/>
      <c r="E15" s="184"/>
      <c r="F15" s="67" t="str">
        <f t="shared" si="0"/>
        <v/>
      </c>
      <c r="G15" s="185"/>
      <c r="H15" s="185"/>
      <c r="I15" s="68" t="str">
        <f t="shared" si="1"/>
        <v/>
      </c>
      <c r="J15" s="186" t="str">
        <f t="shared" si="2"/>
        <v/>
      </c>
      <c r="K15" s="186"/>
      <c r="L15" s="186"/>
      <c r="M15" s="186"/>
      <c r="N15" s="187"/>
      <c r="O15" s="187"/>
      <c r="P15" s="69"/>
      <c r="Q15" s="88"/>
      <c r="R15" s="70"/>
      <c r="S15" s="8"/>
    </row>
    <row r="16" spans="1:25" ht="30" customHeight="1" x14ac:dyDescent="0.15">
      <c r="A16" s="65">
        <v>9</v>
      </c>
      <c r="B16" s="65"/>
      <c r="C16" s="66"/>
      <c r="D16" s="184"/>
      <c r="E16" s="184"/>
      <c r="F16" s="67" t="str">
        <f t="shared" si="0"/>
        <v/>
      </c>
      <c r="G16" s="185"/>
      <c r="H16" s="185"/>
      <c r="I16" s="68" t="str">
        <f t="shared" si="1"/>
        <v/>
      </c>
      <c r="J16" s="186" t="str">
        <f t="shared" si="2"/>
        <v/>
      </c>
      <c r="K16" s="186"/>
      <c r="L16" s="186"/>
      <c r="M16" s="186"/>
      <c r="N16" s="187"/>
      <c r="O16" s="187"/>
      <c r="P16" s="69"/>
      <c r="Q16" s="88"/>
      <c r="R16" s="70"/>
      <c r="S16" s="8"/>
    </row>
    <row r="17" spans="1:19" ht="30" customHeight="1" x14ac:dyDescent="0.15">
      <c r="A17" s="65">
        <v>10</v>
      </c>
      <c r="B17" s="65"/>
      <c r="C17" s="66"/>
      <c r="D17" s="184"/>
      <c r="E17" s="184"/>
      <c r="F17" s="67" t="str">
        <f t="shared" si="0"/>
        <v/>
      </c>
      <c r="G17" s="185"/>
      <c r="H17" s="185"/>
      <c r="I17" s="68" t="str">
        <f t="shared" si="1"/>
        <v/>
      </c>
      <c r="J17" s="186" t="str">
        <f t="shared" si="2"/>
        <v/>
      </c>
      <c r="K17" s="186"/>
      <c r="L17" s="186"/>
      <c r="M17" s="186"/>
      <c r="N17" s="187"/>
      <c r="O17" s="187"/>
      <c r="P17" s="69"/>
      <c r="Q17" s="88"/>
      <c r="R17" s="70"/>
      <c r="S17" s="8"/>
    </row>
    <row r="18" spans="1:19" ht="30" customHeight="1" x14ac:dyDescent="0.15">
      <c r="A18" s="65">
        <v>11</v>
      </c>
      <c r="B18" s="65"/>
      <c r="C18" s="71"/>
      <c r="D18" s="184"/>
      <c r="E18" s="184"/>
      <c r="F18" s="67" t="str">
        <f t="shared" si="0"/>
        <v/>
      </c>
      <c r="G18" s="185"/>
      <c r="H18" s="185"/>
      <c r="I18" s="68" t="str">
        <f t="shared" si="1"/>
        <v/>
      </c>
      <c r="J18" s="186" t="str">
        <f t="shared" si="2"/>
        <v/>
      </c>
      <c r="K18" s="186"/>
      <c r="L18" s="186"/>
      <c r="M18" s="186"/>
      <c r="N18" s="187"/>
      <c r="O18" s="187"/>
      <c r="P18" s="69"/>
      <c r="Q18" s="88"/>
      <c r="R18" s="70"/>
    </row>
    <row r="19" spans="1:19" ht="30" customHeight="1" x14ac:dyDescent="0.15">
      <c r="A19" s="65">
        <v>12</v>
      </c>
      <c r="B19" s="65"/>
      <c r="C19" s="71"/>
      <c r="D19" s="184"/>
      <c r="E19" s="184"/>
      <c r="F19" s="67" t="str">
        <f t="shared" si="0"/>
        <v/>
      </c>
      <c r="G19" s="185"/>
      <c r="H19" s="185"/>
      <c r="I19" s="68" t="str">
        <f t="shared" si="1"/>
        <v/>
      </c>
      <c r="J19" s="186" t="str">
        <f t="shared" si="2"/>
        <v/>
      </c>
      <c r="K19" s="186"/>
      <c r="L19" s="186"/>
      <c r="M19" s="186"/>
      <c r="N19" s="187"/>
      <c r="O19" s="187"/>
      <c r="P19" s="69"/>
      <c r="Q19" s="88"/>
      <c r="R19" s="70"/>
    </row>
    <row r="20" spans="1:19" ht="30" customHeight="1" x14ac:dyDescent="0.15">
      <c r="A20" s="65">
        <v>13</v>
      </c>
      <c r="B20" s="65"/>
      <c r="C20" s="71"/>
      <c r="D20" s="184"/>
      <c r="E20" s="184"/>
      <c r="F20" s="67" t="str">
        <f t="shared" si="0"/>
        <v/>
      </c>
      <c r="G20" s="185"/>
      <c r="H20" s="185"/>
      <c r="I20" s="68" t="str">
        <f t="shared" si="1"/>
        <v/>
      </c>
      <c r="J20" s="186" t="str">
        <f t="shared" si="2"/>
        <v/>
      </c>
      <c r="K20" s="186"/>
      <c r="L20" s="186"/>
      <c r="M20" s="186"/>
      <c r="N20" s="187"/>
      <c r="O20" s="187"/>
      <c r="P20" s="69"/>
      <c r="Q20" s="88"/>
      <c r="R20" s="70"/>
    </row>
    <row r="21" spans="1:19" ht="30" customHeight="1" x14ac:dyDescent="0.15">
      <c r="A21" s="65">
        <v>14</v>
      </c>
      <c r="B21" s="65"/>
      <c r="C21" s="71"/>
      <c r="D21" s="184"/>
      <c r="E21" s="184"/>
      <c r="F21" s="67" t="str">
        <f t="shared" si="0"/>
        <v/>
      </c>
      <c r="G21" s="185"/>
      <c r="H21" s="185"/>
      <c r="I21" s="68" t="str">
        <f t="shared" si="1"/>
        <v/>
      </c>
      <c r="J21" s="186" t="str">
        <f t="shared" si="2"/>
        <v/>
      </c>
      <c r="K21" s="186"/>
      <c r="L21" s="186"/>
      <c r="M21" s="186"/>
      <c r="N21" s="187"/>
      <c r="O21" s="187"/>
      <c r="P21" s="69"/>
      <c r="Q21" s="88"/>
      <c r="R21" s="70"/>
    </row>
    <row r="22" spans="1:19" ht="30" customHeight="1" x14ac:dyDescent="0.15">
      <c r="A22" s="65">
        <v>15</v>
      </c>
      <c r="B22" s="65"/>
      <c r="C22" s="71"/>
      <c r="D22" s="184"/>
      <c r="E22" s="184"/>
      <c r="F22" s="67" t="str">
        <f t="shared" si="0"/>
        <v/>
      </c>
      <c r="G22" s="185"/>
      <c r="H22" s="185"/>
      <c r="I22" s="68" t="str">
        <f t="shared" si="1"/>
        <v/>
      </c>
      <c r="J22" s="186" t="str">
        <f t="shared" si="2"/>
        <v/>
      </c>
      <c r="K22" s="186"/>
      <c r="L22" s="186"/>
      <c r="M22" s="186"/>
      <c r="N22" s="187"/>
      <c r="O22" s="187"/>
      <c r="P22" s="69"/>
      <c r="Q22" s="88"/>
      <c r="R22" s="70"/>
    </row>
    <row r="23" spans="1:19" ht="18.75" x14ac:dyDescent="0.15">
      <c r="F23" s="3" ph="1"/>
      <c r="Q23" s="1"/>
    </row>
    <row r="24" spans="1:19" ht="18.75" x14ac:dyDescent="0.15">
      <c r="F24" s="3" ph="1"/>
      <c r="Q24" s="1"/>
    </row>
    <row r="25" spans="1:19" ht="12" x14ac:dyDescent="0.15">
      <c r="Q25" s="1"/>
    </row>
    <row r="26" spans="1:19" ht="12" x14ac:dyDescent="0.15">
      <c r="Q26" s="1"/>
    </row>
    <row r="27" spans="1:19" ht="18.75" x14ac:dyDescent="0.15">
      <c r="F27" s="3" ph="1"/>
      <c r="Q27" s="1"/>
    </row>
    <row r="28" spans="1:19" ht="18.75" x14ac:dyDescent="0.15">
      <c r="F28" s="3" ph="1"/>
      <c r="Q28" s="1"/>
    </row>
    <row r="29" spans="1:19" ht="18.75" x14ac:dyDescent="0.15">
      <c r="F29" s="3" ph="1"/>
      <c r="Q29" s="1"/>
    </row>
    <row r="30" spans="1:19" ht="18.75" x14ac:dyDescent="0.15">
      <c r="F30" s="3" ph="1"/>
      <c r="Q30" s="1"/>
    </row>
    <row r="31" spans="1:19" ht="18.75" x14ac:dyDescent="0.15">
      <c r="F31" s="3" ph="1"/>
      <c r="Q31" s="1"/>
    </row>
    <row r="32" spans="1:19" ht="12" x14ac:dyDescent="0.15">
      <c r="Q32" s="1"/>
    </row>
    <row r="33" spans="6:17" ht="12" x14ac:dyDescent="0.15">
      <c r="Q33" s="1"/>
    </row>
    <row r="34" spans="6:17" ht="18.75" x14ac:dyDescent="0.15">
      <c r="F34" s="3" ph="1"/>
      <c r="Q34" s="1"/>
    </row>
    <row r="35" spans="6:17" ht="18.75" x14ac:dyDescent="0.15">
      <c r="F35" s="3" ph="1"/>
      <c r="Q35" s="1"/>
    </row>
    <row r="36" spans="6:17" ht="18.75" x14ac:dyDescent="0.15">
      <c r="F36" s="3" ph="1"/>
      <c r="Q36" s="1"/>
    </row>
    <row r="37" spans="6:17" ht="18.75" x14ac:dyDescent="0.15">
      <c r="F37" s="3" ph="1"/>
      <c r="Q37" s="1"/>
    </row>
    <row r="38" spans="6:17" ht="18.75" x14ac:dyDescent="0.15">
      <c r="F38" s="3" ph="1"/>
    </row>
  </sheetData>
  <sheetProtection algorithmName="SHA-512" hashValue="pGhDHInzzcqxYWDSbDGEyK6a5KvPpuHjW6IMJCUmKsP3pxNElsT5cnyRmMo0T9Dd55efswXY/rMCzWr+ke44pQ==" saltValue="5R/+AJjJGaJGYVcSZBX/Dg==" spinCount="100000" sheet="1" selectLockedCells="1"/>
  <mergeCells count="71">
    <mergeCell ref="B1:J1"/>
    <mergeCell ref="D2:K2"/>
    <mergeCell ref="L2:O2"/>
    <mergeCell ref="C4:E4"/>
    <mergeCell ref="K4:L4"/>
    <mergeCell ref="M4:O4"/>
    <mergeCell ref="D8:E8"/>
    <mergeCell ref="G8:H8"/>
    <mergeCell ref="J8:M8"/>
    <mergeCell ref="N8:O8"/>
    <mergeCell ref="G6:I6"/>
    <mergeCell ref="D7:E7"/>
    <mergeCell ref="G7:H7"/>
    <mergeCell ref="J7:M7"/>
    <mergeCell ref="N7:O7"/>
    <mergeCell ref="D10:E10"/>
    <mergeCell ref="G10:H10"/>
    <mergeCell ref="J10:M10"/>
    <mergeCell ref="N10:O10"/>
    <mergeCell ref="D9:E9"/>
    <mergeCell ref="G9:H9"/>
    <mergeCell ref="J9:M9"/>
    <mergeCell ref="N9:O9"/>
    <mergeCell ref="D12:E12"/>
    <mergeCell ref="G12:H12"/>
    <mergeCell ref="J12:M12"/>
    <mergeCell ref="N12:O12"/>
    <mergeCell ref="D11:E11"/>
    <mergeCell ref="G11:H11"/>
    <mergeCell ref="J11:M11"/>
    <mergeCell ref="N11:O11"/>
    <mergeCell ref="D14:E14"/>
    <mergeCell ref="G14:H14"/>
    <mergeCell ref="J14:M14"/>
    <mergeCell ref="N14:O14"/>
    <mergeCell ref="D13:E13"/>
    <mergeCell ref="G13:H13"/>
    <mergeCell ref="J13:M13"/>
    <mergeCell ref="N13:O13"/>
    <mergeCell ref="D16:E16"/>
    <mergeCell ref="G16:H16"/>
    <mergeCell ref="J16:M16"/>
    <mergeCell ref="N16:O16"/>
    <mergeCell ref="D15:E15"/>
    <mergeCell ref="G15:H15"/>
    <mergeCell ref="J15:M15"/>
    <mergeCell ref="N15:O15"/>
    <mergeCell ref="D18:E18"/>
    <mergeCell ref="G18:H18"/>
    <mergeCell ref="J18:M18"/>
    <mergeCell ref="N18:O18"/>
    <mergeCell ref="D17:E17"/>
    <mergeCell ref="G17:H17"/>
    <mergeCell ref="J17:M17"/>
    <mergeCell ref="N17:O17"/>
    <mergeCell ref="D20:E20"/>
    <mergeCell ref="G20:H20"/>
    <mergeCell ref="J20:M20"/>
    <mergeCell ref="N20:O20"/>
    <mergeCell ref="D19:E19"/>
    <mergeCell ref="G19:H19"/>
    <mergeCell ref="J19:M19"/>
    <mergeCell ref="N19:O19"/>
    <mergeCell ref="D22:E22"/>
    <mergeCell ref="G22:H22"/>
    <mergeCell ref="J22:M22"/>
    <mergeCell ref="N22:O22"/>
    <mergeCell ref="D21:E21"/>
    <mergeCell ref="G21:H21"/>
    <mergeCell ref="J21:M21"/>
    <mergeCell ref="N21:O21"/>
  </mergeCells>
  <phoneticPr fontId="3" type="Hiragana"/>
  <conditionalFormatting sqref="N8:N22">
    <cfRule type="expression" dxfId="0" priority="1">
      <formula>OR(AND($N8&lt;&gt;"",$N8&lt;1000000000),$N8&gt;1999999999)</formula>
    </cfRule>
  </conditionalFormatting>
  <dataValidations count="3">
    <dataValidation imeMode="halfAlpha" allowBlank="1" showInputMessage="1" showErrorMessage="1" sqref="G8:H22" xr:uid="{E8666A7A-5CB3-4183-A51B-D4E38F5FC96F}"/>
    <dataValidation type="list" allowBlank="1" showInputMessage="1" showErrorMessage="1" sqref="P8:P22" xr:uid="{1AF5C8A7-6161-4F1F-99EB-2B1526494ACB}">
      <formula1>"有,無,申請中"</formula1>
    </dataValidation>
    <dataValidation type="list" allowBlank="1" showInputMessage="1" showErrorMessage="1" sqref="R8:R22" xr:uid="{83119EAD-9C5B-49B1-9BD0-8C0BDC7AE386}">
      <formula1>"可,辞退"</formula1>
    </dataValidation>
  </dataValidations>
  <pageMargins left="0.39370078740157483" right="0.39370078740157483" top="0.35433070866141736" bottom="0.35433070866141736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A02265-B946-4C0B-9175-847785FD6B98}">
          <x14:formula1>
            <xm:f>Sheet1!$B$12:$B$37</xm:f>
          </x14:formula1>
          <xm:sqref>B8:B22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C8BA-F40A-4291-972A-DB7875F8E898}">
  <dimension ref="A1:C37"/>
  <sheetViews>
    <sheetView topLeftCell="A8" workbookViewId="0">
      <selection activeCell="E20" sqref="E20"/>
    </sheetView>
  </sheetViews>
  <sheetFormatPr defaultRowHeight="13.5" x14ac:dyDescent="0.15"/>
  <sheetData>
    <row r="1" spans="1:3" x14ac:dyDescent="0.15">
      <c r="A1" t="s">
        <v>54</v>
      </c>
    </row>
    <row r="2" spans="1:3" x14ac:dyDescent="0.15">
      <c r="A2" t="s">
        <v>55</v>
      </c>
    </row>
    <row r="3" spans="1:3" x14ac:dyDescent="0.15">
      <c r="A3" t="s">
        <v>56</v>
      </c>
    </row>
    <row r="4" spans="1:3" x14ac:dyDescent="0.15">
      <c r="A4" t="s">
        <v>57</v>
      </c>
    </row>
    <row r="5" spans="1:3" x14ac:dyDescent="0.15">
      <c r="A5" t="s">
        <v>58</v>
      </c>
    </row>
    <row r="6" spans="1:3" x14ac:dyDescent="0.15">
      <c r="A6" t="s">
        <v>59</v>
      </c>
    </row>
    <row r="7" spans="1:3" x14ac:dyDescent="0.15">
      <c r="A7" t="s">
        <v>60</v>
      </c>
    </row>
    <row r="8" spans="1:3" x14ac:dyDescent="0.15">
      <c r="A8" t="s">
        <v>61</v>
      </c>
    </row>
    <row r="9" spans="1:3" x14ac:dyDescent="0.15">
      <c r="A9" t="s">
        <v>102</v>
      </c>
    </row>
    <row r="11" spans="1:3" x14ac:dyDescent="0.15">
      <c r="A11" t="s">
        <v>0</v>
      </c>
    </row>
    <row r="12" spans="1:3" x14ac:dyDescent="0.15">
      <c r="A12" t="s">
        <v>109</v>
      </c>
      <c r="B12" t="s">
        <v>113</v>
      </c>
      <c r="C12" t="s">
        <v>117</v>
      </c>
    </row>
    <row r="13" spans="1:3" x14ac:dyDescent="0.15">
      <c r="A13" t="s">
        <v>110</v>
      </c>
      <c r="B13" t="s">
        <v>114</v>
      </c>
      <c r="C13" t="s">
        <v>68</v>
      </c>
    </row>
    <row r="14" spans="1:3" x14ac:dyDescent="0.15">
      <c r="A14" t="s">
        <v>111</v>
      </c>
      <c r="B14" t="s">
        <v>115</v>
      </c>
      <c r="C14" t="s">
        <v>69</v>
      </c>
    </row>
    <row r="15" spans="1:3" x14ac:dyDescent="0.15">
      <c r="A15" t="s">
        <v>112</v>
      </c>
      <c r="B15" t="s">
        <v>116</v>
      </c>
      <c r="C15" t="s">
        <v>45</v>
      </c>
    </row>
    <row r="16" spans="1:3" x14ac:dyDescent="0.15">
      <c r="A16" t="s">
        <v>5</v>
      </c>
      <c r="B16" t="s">
        <v>64</v>
      </c>
      <c r="C16" t="s">
        <v>46</v>
      </c>
    </row>
    <row r="17" spans="1:3" x14ac:dyDescent="0.15">
      <c r="A17" t="s">
        <v>6</v>
      </c>
      <c r="B17" t="s">
        <v>65</v>
      </c>
      <c r="C17" t="s">
        <v>47</v>
      </c>
    </row>
    <row r="18" spans="1:3" x14ac:dyDescent="0.15">
      <c r="A18" t="s">
        <v>7</v>
      </c>
      <c r="B18" t="s">
        <v>29</v>
      </c>
      <c r="C18" t="s">
        <v>48</v>
      </c>
    </row>
    <row r="19" spans="1:3" x14ac:dyDescent="0.15">
      <c r="A19" t="s">
        <v>8</v>
      </c>
      <c r="B19" t="s">
        <v>30</v>
      </c>
      <c r="C19" t="s">
        <v>49</v>
      </c>
    </row>
    <row r="20" spans="1:3" x14ac:dyDescent="0.15">
      <c r="A20" t="s">
        <v>9</v>
      </c>
      <c r="B20" t="s">
        <v>31</v>
      </c>
      <c r="C20" t="s">
        <v>50</v>
      </c>
    </row>
    <row r="21" spans="1:3" x14ac:dyDescent="0.15">
      <c r="A21" t="s">
        <v>10</v>
      </c>
      <c r="B21" t="s">
        <v>32</v>
      </c>
      <c r="C21" t="s">
        <v>51</v>
      </c>
    </row>
    <row r="22" spans="1:3" x14ac:dyDescent="0.15">
      <c r="A22" t="s">
        <v>11</v>
      </c>
      <c r="B22" t="s">
        <v>33</v>
      </c>
      <c r="C22" t="s">
        <v>52</v>
      </c>
    </row>
    <row r="23" spans="1:3" x14ac:dyDescent="0.15">
      <c r="A23" t="s">
        <v>12</v>
      </c>
      <c r="B23" t="s">
        <v>34</v>
      </c>
      <c r="C23" t="s">
        <v>106</v>
      </c>
    </row>
    <row r="24" spans="1:3" x14ac:dyDescent="0.15">
      <c r="A24" t="s">
        <v>13</v>
      </c>
      <c r="B24" t="s">
        <v>35</v>
      </c>
    </row>
    <row r="25" spans="1:3" x14ac:dyDescent="0.15">
      <c r="A25" t="s">
        <v>14</v>
      </c>
      <c r="B25" t="s">
        <v>36</v>
      </c>
    </row>
    <row r="26" spans="1:3" x14ac:dyDescent="0.15">
      <c r="A26" t="s">
        <v>104</v>
      </c>
      <c r="B26" t="s">
        <v>105</v>
      </c>
    </row>
    <row r="27" spans="1:3" x14ac:dyDescent="0.15">
      <c r="A27" t="s">
        <v>15</v>
      </c>
      <c r="B27" t="s">
        <v>66</v>
      </c>
    </row>
    <row r="28" spans="1:3" x14ac:dyDescent="0.15">
      <c r="A28" t="s">
        <v>16</v>
      </c>
      <c r="B28" t="s">
        <v>67</v>
      </c>
    </row>
    <row r="29" spans="1:3" x14ac:dyDescent="0.15">
      <c r="A29" t="s">
        <v>17</v>
      </c>
      <c r="B29" t="s">
        <v>37</v>
      </c>
    </row>
    <row r="30" spans="1:3" x14ac:dyDescent="0.15">
      <c r="A30" t="s">
        <v>18</v>
      </c>
      <c r="B30" t="s">
        <v>38</v>
      </c>
    </row>
    <row r="31" spans="1:3" x14ac:dyDescent="0.15">
      <c r="A31" t="s">
        <v>19</v>
      </c>
      <c r="B31" t="s">
        <v>39</v>
      </c>
    </row>
    <row r="32" spans="1:3" x14ac:dyDescent="0.15">
      <c r="A32" t="s">
        <v>20</v>
      </c>
      <c r="B32" t="s">
        <v>40</v>
      </c>
    </row>
    <row r="33" spans="1:2" x14ac:dyDescent="0.15">
      <c r="A33" t="s">
        <v>21</v>
      </c>
      <c r="B33" t="s">
        <v>41</v>
      </c>
    </row>
    <row r="34" spans="1:2" x14ac:dyDescent="0.15">
      <c r="A34" t="s">
        <v>22</v>
      </c>
      <c r="B34" t="s">
        <v>42</v>
      </c>
    </row>
    <row r="35" spans="1:2" x14ac:dyDescent="0.15">
      <c r="A35" t="s">
        <v>23</v>
      </c>
      <c r="B35" t="s">
        <v>43</v>
      </c>
    </row>
    <row r="36" spans="1:2" x14ac:dyDescent="0.15">
      <c r="A36" t="s">
        <v>24</v>
      </c>
      <c r="B36" t="s">
        <v>44</v>
      </c>
    </row>
    <row r="37" spans="1:2" x14ac:dyDescent="0.15">
      <c r="A37" t="s">
        <v>107</v>
      </c>
      <c r="B37" t="s">
        <v>108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参加費</vt:lpstr>
      <vt:lpstr>複</vt:lpstr>
      <vt:lpstr>混合</vt:lpstr>
      <vt:lpstr>単</vt:lpstr>
      <vt:lpstr>Sheet1</vt:lpstr>
      <vt:lpstr>混合!Print_Area</vt:lpstr>
      <vt:lpstr>参加費!Print_Area</vt:lpstr>
      <vt:lpstr>単!Print_Area</vt:lpstr>
      <vt:lpstr>複!Print_Area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2019-02-16T03:40:54Z</dcterms:created>
  <dcterms:modified xsi:type="dcterms:W3CDTF">2026-02-26T11:48:58Z</dcterms:modified>
</cp:coreProperties>
</file>