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推薦リスト作成" sheetId="1" r:id="rId1"/>
    <sheet name="申込書" sheetId="2" r:id="rId2"/>
  </sheets>
  <externalReferences>
    <externalReference r:id="rId5"/>
  </externalReferences>
  <definedNames>
    <definedName name="_xlnm.Print_Area" localSheetId="1">'申込書'!$A$1:$N$36</definedName>
    <definedName name="_xlnm.Print_Area" localSheetId="0">'推薦リスト作成'!$A$1:$D$90</definedName>
    <definedName name="女他">'[1]1'!$R$7:$R$16</definedName>
    <definedName name="他種目">'申込書'!$P$6:$P$25</definedName>
    <definedName name="男他">'[1]1'!$Q$7:$Q$16</definedName>
    <definedName name="都道府県名">'申込書'!$Q$6:$Q$39</definedName>
  </definedNames>
  <calcPr fullCalcOnLoad="1"/>
</workbook>
</file>

<file path=xl/sharedStrings.xml><?xml version="1.0" encoding="utf-8"?>
<sst xmlns="http://schemas.openxmlformats.org/spreadsheetml/2006/main" count="381" uniqueCount="346">
  <si>
    <t>各代表者殿</t>
  </si>
  <si>
    <t>兵庫県バドミントン協会</t>
  </si>
  <si>
    <t>前略</t>
  </si>
  <si>
    <t>年齢</t>
  </si>
  <si>
    <t>所属団体名</t>
  </si>
  <si>
    <t>申込責任者</t>
  </si>
  <si>
    <t xml:space="preserve"> 印　　　　 </t>
  </si>
  <si>
    <t>住所　〒</t>
  </si>
  <si>
    <t>大会参加料</t>
  </si>
  <si>
    <t>電話</t>
  </si>
  <si>
    <t>一般</t>
  </si>
  <si>
    <t>単</t>
  </si>
  <si>
    <t>円</t>
  </si>
  <si>
    <t>複</t>
  </si>
  <si>
    <t>１０，０００円×（</t>
  </si>
  <si>
    <t>混合</t>
  </si>
  <si>
    <t>合計</t>
  </si>
  <si>
    <t>＊申込責任者の連絡先は昼夜どちらでも連絡が出来る電話番号にしてください。</t>
  </si>
  <si>
    <t>領収書　　　　　　　　（　必要　・　不要　）</t>
  </si>
  <si>
    <t>金額</t>
  </si>
  <si>
    <t>４５ＭＤ　川北　敏也(Ｓｕｐｅｒ　Ｂｉｒｄ)</t>
  </si>
  <si>
    <t>５５ＭＤ　野花　芳弘(フレッシュ三田)</t>
  </si>
  <si>
    <t>４０ＭＤ　長井 純一郎(シャトル)</t>
  </si>
  <si>
    <t>４０ＷＤ　高橋　朋子(バドラー)</t>
  </si>
  <si>
    <t>４５ＷＤ　中津留　千穂(あい＆あい)</t>
  </si>
  <si>
    <t>５０ＷＤ　末次　美苗(西宮)</t>
  </si>
  <si>
    <t>５０ＷＤ　有本　千寿(西宮)</t>
  </si>
  <si>
    <t>４５ＭＸ　藤原　光雄(難波クラブ)</t>
  </si>
  <si>
    <t>５０ＭＳ　加藤　隆弘（高砂ＢＳ）</t>
  </si>
  <si>
    <t>４５ＷＳ　大江　美奈（シーガルス）</t>
  </si>
  <si>
    <t>４５ＷＳ　遠藤　雅希(北神クラブ)</t>
  </si>
  <si>
    <t>４５ＭＳ　木田　英明(大和製衡)</t>
  </si>
  <si>
    <t>６５ＭＳ　渡海　忍（ＢＵＺＺ）</t>
  </si>
  <si>
    <t>５０ＷＤ　入口　秀子(緑ヶ丘)</t>
  </si>
  <si>
    <t>５０ＷＤ　原田　加代子(伊丹)</t>
  </si>
  <si>
    <t>１～４　１位、５～１０　1～２位、１１～１６　１～３位、１７以上　１～４位</t>
  </si>
  <si>
    <t>なお、県総合にて参加意思を表明していない選手については推薦除外としています。</t>
  </si>
  <si>
    <t>前年度ベスト１６による推薦者</t>
  </si>
  <si>
    <t>５５ＷＳ　奥　郁(自由が丘)</t>
  </si>
  <si>
    <t>第３１回全日本シニアバドミントン選手権大会　参加選手推薦の件</t>
  </si>
  <si>
    <t>平成２６年度県総合成績種目毎の参加数により下記内容で選出しています。</t>
  </si>
  <si>
    <t>ただし、大会推薦者が居る場合は繰上げて次点の選手を推薦しています。兵庫県割当枠に達する様に参加数の多い種目から係数を掛けて推薦としています。</t>
  </si>
  <si>
    <t>４５ＭＳ　遠藤　裕司(ウッディシャトルズ)</t>
  </si>
  <si>
    <t>６０ＸＤ　乃美 喜代子(宝塚)</t>
  </si>
  <si>
    <t>６０ＸＤ　小林　真知子(宝塚)</t>
  </si>
  <si>
    <t>６０ＷＳ・６０ＷＤ　澄川　稔子（北神ｸﾗﾌﾞ）</t>
  </si>
  <si>
    <t>６５ＭＳ　牛尾　俊秋（ＡＤＶＡＮＣＥ）</t>
  </si>
  <si>
    <t>６５ＷＤ　的場　幸枝（川西）</t>
  </si>
  <si>
    <t>６５ＸＤ　苫井　尚子（ＢＡＭＢＩ）</t>
  </si>
  <si>
    <t>６５ＸＤ　服部　清彦（ＰＡＮＤＯＲＡ）</t>
  </si>
  <si>
    <t>６５ＸＤ　神谷　晴美（北神ｸﾗﾌﾞ）</t>
  </si>
  <si>
    <t>６５ＸＤ　井口　信夫（ＢＵＢＢＬＥＳ）</t>
  </si>
  <si>
    <t>６５ＸＤ　西川　公子（伊丹）</t>
  </si>
  <si>
    <t>６５ＷＤ　西川　公子（伊丹）</t>
  </si>
  <si>
    <t>７０ＭＤ　服部　清彦（ＰＡＮＤＯＲＡ）</t>
  </si>
  <si>
    <t>７０ＭＤ　神谷　衛（北神ｸﾗﾌﾞ）</t>
  </si>
  <si>
    <t>７０ＷＳ　的場　幸枝（川西）</t>
  </si>
  <si>
    <t>７０ＸＤ　友金　利一（神鋼神戸）</t>
  </si>
  <si>
    <t>７０ＸＤ　野村　宜子（宝塚）</t>
  </si>
  <si>
    <t>７５ＭＳ・ＭＤ　中西　久昌（三木赤とんぼ）</t>
  </si>
  <si>
    <t>７５ＭＳ・ＭＤ　佐々木　繁雄（垂水ｸﾗﾌﾞ）</t>
  </si>
  <si>
    <t>６５ＸＤ　石黒　正清（三菱重工神戸）</t>
  </si>
  <si>
    <t>７０ＭＳ　神吉　義雄（グリップエンド）</t>
  </si>
  <si>
    <t>７０ＭＳ　藤本　次郎（あすなろｸﾗﾌﾞ）</t>
  </si>
  <si>
    <t>４５ＭＤ　武中　孝寛（豊岡ｸﾗﾌﾞ）</t>
  </si>
  <si>
    <t>４５ＷＳ　谷川　佐由里（Ｖｏｌａｎｏ）</t>
  </si>
  <si>
    <t>４５ＷＤ　大東　恵理子（川西）</t>
  </si>
  <si>
    <t>４５ＷＤ　高垣　尚美（あい＆あい）</t>
  </si>
  <si>
    <t>５０ＷＳ　外村　和美（北神ｸﾗﾌﾞ）</t>
  </si>
  <si>
    <t>５０ＸＤ　秋月　道隆（ＡＱＵＡ）</t>
  </si>
  <si>
    <t>５０ＸＤ　秋月　能子（ＡＱＵＡ）　</t>
  </si>
  <si>
    <t>５５ＷＳ　吉平　圭子（ﾌﾚｯｼｭ三田）</t>
  </si>
  <si>
    <t>４５ＭＤ　井口　昌好（ＴＡＪＩＭＡ）</t>
  </si>
  <si>
    <t>４０ＭＤ　長井　純一郎（シャトル）</t>
  </si>
  <si>
    <t>３５ＷＤ　大西　陽子（バドラー）</t>
  </si>
  <si>
    <t>３０ＸＤ　山内　良斗(Ｓｕｐｅｒ　Ｂｉｒｄ)</t>
  </si>
  <si>
    <t>３５ＭＳ　山口　将史(武庫ＢＣ)</t>
  </si>
  <si>
    <t>３５ＭＳ　三木　友和(安室ＳＥＬＦＩＳＨ)</t>
  </si>
  <si>
    <t>３５ＭＳ　大西　雅巳（アイビー）</t>
  </si>
  <si>
    <t>３５ＭＳ　石原　泰祐（新日鐵住金広畑）</t>
  </si>
  <si>
    <t>３０ＭＳ　小川　貴史(大阪ﾁﾀﾆｳﾑﾃｸﾉﾛｼﾞｰｽﾞ)</t>
  </si>
  <si>
    <t>３０ＷＳ　木村　藍(武庫ＢＣ)</t>
  </si>
  <si>
    <t>３５ＷＳ　今井　宏子(ドレミ)</t>
  </si>
  <si>
    <t>３０ＭＤ　垣内　大輔（高砂ＢＳ）</t>
  </si>
  <si>
    <t>３０ＭＤ　松尾　光弘（零～ＺＥＲＯ）</t>
  </si>
  <si>
    <t>３０ＭＤ　小森　大輔（シャトル）</t>
  </si>
  <si>
    <t>３０ＭＤ　田中　康貴（シャトル）</t>
  </si>
  <si>
    <t>３０ＭＤ　上原　一平（零～ＺＥＲＯ）</t>
  </si>
  <si>
    <t>３０ＷＤ　松居　絵美（シャトル）</t>
  </si>
  <si>
    <t>３０ＷＳ・ＷＤ　 野田　美歩（宝塚）</t>
  </si>
  <si>
    <t>３０ＸＤ　大石　斉（新日鐵住金広畑）</t>
  </si>
  <si>
    <t>３０ＸＤ　中山　知美（零～ＺＥＲＯ）</t>
  </si>
  <si>
    <t>３０ＷＤ・ＸＤ　三好　綾子（シャトル）</t>
  </si>
  <si>
    <t>３０ＸＤ　福島　哲也（ＰＬＡＤ）</t>
  </si>
  <si>
    <t>３０ＭＳ・ＭＤ・ＸＤ　山崎　元裕(零～ＺＥＲＯ～)</t>
  </si>
  <si>
    <t>３０ＸＤ　山之口　緑（Ｆｕｔｕｒｅｓ）</t>
  </si>
  <si>
    <t>３０ＸＤ　真栄田　忠広(ウッディシャトルズ)</t>
  </si>
  <si>
    <t>３０ＷＤ・ＸＤ　山内　直子(Ｓｕｐｅｒ　Ｂｉｒｄ)</t>
  </si>
  <si>
    <t>３０ＸＤ　池田　周子(Ｓｕｐｅｒ　Ｂｉｒｄ)</t>
  </si>
  <si>
    <t>３５ＭＤ　永井　智(猪名川クラブ)</t>
  </si>
  <si>
    <t>３５ＭＤ　横田　英士(大和製衡)</t>
  </si>
  <si>
    <t>３５ＭＤ　奥洞　桂介(大和製衡)</t>
  </si>
  <si>
    <t>３５ＭＤ　阿久津　俊彦（Ｆｕｔｕｒｅｓ）</t>
  </si>
  <si>
    <t>３５ＭＤ　北浦　晋平（ちぃむなんぶ堂）</t>
  </si>
  <si>
    <t>３５ＭＤ　濱本　昌也（Ｊｕｎｋｉｅ）</t>
  </si>
  <si>
    <t>３５ＷＤ　畑末　絵里香(川西)</t>
  </si>
  <si>
    <t>３５ＷＤ　西多　優子(バドラー)</t>
  </si>
  <si>
    <t>３５ＷＤ・ＸＤ　忠谷　恭子(バドラー)</t>
  </si>
  <si>
    <t>３５ＸＤ　神農　絋瑛（緑ヶ丘クラブ)</t>
  </si>
  <si>
    <t>４０ＭＳ　橋本　哲也(神戸市役所)</t>
  </si>
  <si>
    <t>４０ＭＳ　橋本　友博(しぇいくはんずKOBE)</t>
  </si>
  <si>
    <t>４０ＸＤ　森山（佐藤）　琳（バドラー）</t>
  </si>
  <si>
    <t>４０ＷＳ　阿久津　和恵（Ｂｅｌｉｅｖｅ）</t>
  </si>
  <si>
    <t>３５ＸＤ・４０ＭＤ　中島　勝（あすなろｸﾗﾌﾞ)</t>
  </si>
  <si>
    <t>４５ＭＤ　中島　広一郎（あすなろｸﾗﾌﾞ)</t>
  </si>
  <si>
    <t>４０ＭＤ　原田　浩司(Ｖｏｌａｎｏ）)</t>
  </si>
  <si>
    <t>４０ＭＤ　藤原　龍二(ＦｅａｔｈｅｒＢＣ)</t>
  </si>
  <si>
    <t>４０ＷＤ　中島　純子(バドラー)</t>
  </si>
  <si>
    <t>４０ＷＳ・ＷＤ　水船　奈緒(アイビー)</t>
  </si>
  <si>
    <t>４０ＷＤ　池　直美(バドラー)</t>
  </si>
  <si>
    <t>４０ＷＤ　大東　晴美(猪名川クラブ)</t>
  </si>
  <si>
    <t>４０ＷＤ　松本　紋子(猪名川クラブ)</t>
  </si>
  <si>
    <t>４０ＷＤ　大平　美恵子（Ｂｅｌｉｅｖｅ）</t>
  </si>
  <si>
    <t>４０ＷＤ　佐野　愛(垂水クラブ)</t>
  </si>
  <si>
    <t>４０ＷＤ　鬼子角　智子(ぐりんぴぃーす)</t>
  </si>
  <si>
    <t>４０ＷＤ　村田　めぐみ（ぐりんぴぃーす)</t>
  </si>
  <si>
    <t>４０ＷＤ　諸岡　菊子(宝塚)</t>
  </si>
  <si>
    <t>４０ＷＤ　竹屋　直美(宝塚)</t>
  </si>
  <si>
    <t>４０ＷＤ　溝渕　いづみ(北神クラブ)</t>
  </si>
  <si>
    <t>４０ＷＤ　杣田　貴美(北神クラブ)</t>
  </si>
  <si>
    <t>４０ＭＳ・ＷＤ　五十嵐 勝(大和製衡)</t>
  </si>
  <si>
    <t>４０ＸＤ　横田　貴子(バドラー)</t>
  </si>
  <si>
    <t>３５ＭＤ・４５ＭＳＭＤ　永井　義人(シャトル)</t>
  </si>
  <si>
    <t>４５ＭＳ・ＭＤ　坂本　隆英(伊丹ＢＣ)</t>
  </si>
  <si>
    <t>４０ＸＤ・４５ＷＤ　五十嵐　明己(Ｖｏｌａｎｏ）</t>
  </si>
  <si>
    <t>４５ＷＤ　吉井　正美(あい＆あい)</t>
  </si>
  <si>
    <t>４５ＷＤ　伴　麻紀(伊丹)</t>
  </si>
  <si>
    <t>４５ＷＤ　坂本　裕恵(伊丹)</t>
  </si>
  <si>
    <t>４５ＷＤ　辻田　尚子(伊丹)</t>
  </si>
  <si>
    <t>４５ＷＤ　加納　奈津子(伊丹)</t>
  </si>
  <si>
    <t>４５ＷＤ　岸田　弘美(Volano)</t>
  </si>
  <si>
    <t>４５ＷＤ　山田　佳代(Volano)</t>
  </si>
  <si>
    <t>４５ＷＤ　水嶋　輝代(Volano)</t>
  </si>
  <si>
    <t>４５ＷＤ　湯村　明美(あじさい)</t>
  </si>
  <si>
    <t>４５ＷＤ　戸田　佳江(西播ｸﾗﾌﾞ)</t>
  </si>
  <si>
    <t>４５ＷＳ・ＷＤ　堀内美幸(あい＆あい)</t>
  </si>
  <si>
    <t>４５ＷＤ　伊藤　峰子(あい＆あい)</t>
  </si>
  <si>
    <t>４５ＸＤ　柴田　真志(Volano)</t>
  </si>
  <si>
    <t>４５ＭＤ・ＸＤ　森園　幸太郎(Ｓｕｐｅｒ　Ｂｉｒｄ)</t>
  </si>
  <si>
    <t>４０ＷＤ・４５ＸＤ　森園　ひろみ(Ｓｕｐｅｒ　Ｂｉｒｄ)</t>
  </si>
  <si>
    <t>４５ＭＸ　松浦　真知子(ＰＡＮＤＯＲＡ)</t>
  </si>
  <si>
    <t>４５ＭＸ　西垣　秀雄(ＳＵＣＣＥＳＳ)</t>
  </si>
  <si>
    <t>４５ＷＤ・ＸＤ　大西　直子(Volano)</t>
  </si>
  <si>
    <t>４５ＸＤ　長渡　邦祥(六甲クラブ)</t>
  </si>
  <si>
    <t>５０ＭＳ　吉田　肇（垂水ｸﾗﾌﾞ）</t>
  </si>
  <si>
    <t>５０ＭＤ　羽鳥　正美(ブルーシャンス)</t>
  </si>
  <si>
    <t>５０ＭＤ　高野　和久(Ｓｕｐｅｒ　Ｂｉｒｄ)</t>
  </si>
  <si>
    <t>５５ＷＤ　浜崎　典子(成徳スマイル)</t>
  </si>
  <si>
    <t>５５ＷＤ　大野　直美(フレッシュ三田)</t>
  </si>
  <si>
    <t>５０ＷＳ・ＷＤ　小山　恵美(ブルーシャンス)</t>
  </si>
  <si>
    <t>５０ＷＤ　宮森　ひとみ(Ｐｌａｉｓｉｒ)</t>
  </si>
  <si>
    <t>５０ＷＳ・ＷＤ　上村　広子(ＫＡＩＭＥＩ)</t>
  </si>
  <si>
    <t>４５ＸＤ・５０ＷＤ　原田　久美子(Volano)</t>
  </si>
  <si>
    <t>５０ＷＤ　中嶋　由香里（あい＆あい）</t>
  </si>
  <si>
    <t>５０ＷＤ　洞山　和子（あい＆あい）</t>
  </si>
  <si>
    <t>５０ＷＤ　福見　広子（豊岡ｸﾗﾌﾞ）</t>
  </si>
  <si>
    <t>５０ＷＤ　成松　喜代子（Ｃａｔ’ｓ）</t>
  </si>
  <si>
    <t>５０ＷＤ　柴田　悦子（Ｃａｔ’ｓ）</t>
  </si>
  <si>
    <t>５０ＷＤ　柳原　和恵（垂水ｸﾗﾌﾞ）</t>
  </si>
  <si>
    <t>５０ＷＤ　渦古　恵美（垂水ｸﾗﾌﾞ）</t>
  </si>
  <si>
    <t>５０ＸＤ　湯村　朋美(あじさい)</t>
  </si>
  <si>
    <t>５０ＸＤ　多田　等(ＰＡＮＤＯＲＡ)</t>
  </si>
  <si>
    <t>５０ＸＤ　坂田　寿美(ＰＡＮＤＯＲＡ)</t>
  </si>
  <si>
    <t>５０ＸＤ　正木　幸一郎(はにーぃず)</t>
  </si>
  <si>
    <t>５０ＷＤ・ＸＤ　増井　悦子(フレッシュ三田)</t>
  </si>
  <si>
    <t>５０ＸＤ　松浦　啓介(ウッディシャトルズ)</t>
  </si>
  <si>
    <t>５０ＸＤ　上田　稔(Volano)</t>
  </si>
  <si>
    <t>５０ＸＤ　馬場　剛(はにーぃず)</t>
  </si>
  <si>
    <t>５０ＸＤ　島田　昌幸(Ｐｉｙｏｐｉｙｏ)</t>
  </si>
  <si>
    <t>５０ＸＤ　山本　英子(Ｐｉｙｏｐｉｙｏ)</t>
  </si>
  <si>
    <t>５０ＸＤ　井上　順子(ＡＱＵＡ)</t>
  </si>
  <si>
    <t>５０ＸＤ・５５ＷＳ　藤野　直美(フレッシュ三田)</t>
  </si>
  <si>
    <t>５５ＷＳ　林　ミエ子（ＡＱＵＡ）</t>
  </si>
  <si>
    <t>５５ＭＳ・ＭＤ　高橋　巌（難波ｸﾗﾌﾞ）</t>
  </si>
  <si>
    <t>５５ＭＤ　美浪　一成（難波ｸﾗﾌﾞ）</t>
  </si>
  <si>
    <t>５５ＸＤ　林　豊彦(三菱重工神戸)</t>
  </si>
  <si>
    <t>５５ＷＤ・ＸＤ　岡本　慶子(ドレミ)</t>
  </si>
  <si>
    <t>５５ＭＳ・ＭＤ・ＸＤ　福水　一郎（白鳥美羽）</t>
  </si>
  <si>
    <t>５５ＸＤ　福水　美保（白鳥美羽）</t>
  </si>
  <si>
    <t>５５ＸＤ　坂本　昌信（我流）</t>
  </si>
  <si>
    <t>５５ＸＤ　前川　和美（あい＆あい）</t>
  </si>
  <si>
    <t>６０ＭＤ　山住　栄（ＪＦＥ）</t>
  </si>
  <si>
    <t>６０ＭＤ　竹内　茂（ﾌﾟﾘｯﾂ）</t>
  </si>
  <si>
    <t>５０ＸＤ・６０ＭＳ・ＸＤ　肝月　肇(ＡＱＵＡ)</t>
  </si>
  <si>
    <t>６０ＷＳ・ＷＤ　藤田　咲美（姫路）</t>
  </si>
  <si>
    <t>６０ＷＤ　馬場　路子(三田ｳｲﾝｸﾞｽ)</t>
  </si>
  <si>
    <t>６０ＷＤ　黒崎ヒデ子(北神クラブ)</t>
  </si>
  <si>
    <t>６０ＷＤ　薬師寺　久美子(北神クラブ)</t>
  </si>
  <si>
    <t>６０ＸＤ　濱村　政義(伊丹ＢＣ)</t>
  </si>
  <si>
    <t>６０ＭＳ・ＭＤ・ＸＤ　中村　昇(むささび会)</t>
  </si>
  <si>
    <t>６０ＸＤ　島本　恭子(むささび会)</t>
  </si>
  <si>
    <t>６５ＭＳ　山路　栄三郎（六甲ｸﾗﾌﾞ）</t>
  </si>
  <si>
    <t>６５ＷＳ　片山　房子(西播ｸﾗﾌﾞ)</t>
  </si>
  <si>
    <t>６５ＸＤ　小林　幹男(ＣｒａｚｙＭｏｎｋｅｙ)</t>
  </si>
  <si>
    <t>６５ＸＤ　市岡　真知子(宝塚)</t>
  </si>
  <si>
    <t>７０ＭＳ・ＭＤ　打田　博保(竜神ｸﾗﾌﾞ)</t>
  </si>
  <si>
    <t>７０ＭＤ　藤江　久善(垂水ｸﾗﾌﾞ</t>
  </si>
  <si>
    <t>７０ＷＳ・ＷＤ　的場　幸枝(川西)</t>
  </si>
  <si>
    <t>７０ＷＤ　本多　泰江(ｸﾘｯﾊﾟｰｽﾞ)</t>
  </si>
  <si>
    <t>７０ＷＤ　友金　征子（宝塚）</t>
  </si>
  <si>
    <t>７０ＭＤ・ＸＤ　小林　勝昭(神鋼神戸)</t>
  </si>
  <si>
    <t>７０ＸＤ　梅田　ふみ子（宝塚）</t>
  </si>
  <si>
    <t>７０ＸＤ　太田垣　瞳（姫路）</t>
  </si>
  <si>
    <t>４０ＭＤ・ＸＤ　横田　雅士(三木ｼｬﾄﾙ)</t>
  </si>
  <si>
    <t>４５ＸＤ　高垣　達洋(三木ｼｬﾄﾙ)</t>
  </si>
  <si>
    <t>５０ＭＤ・ＸＤ　江口　武志(ＮＡＮＡＳＥＡ’Ｚ）</t>
  </si>
  <si>
    <t>　平成２６年１１月２１日～２４日に愛知県刈谷市・名古屋市・大府市・知多市・安城市にて行われる標記大会の参加選手を下記のとおり推薦
いたします。参加される選手は、申込期日までに下記申し込み先まで送付してください。</t>
  </si>
  <si>
    <t>３５ＷＳ・ＷＤ　磯元　琴美(バドラー)</t>
  </si>
  <si>
    <t>４０ＭＳ　佐々木　誠（シャトル）</t>
  </si>
  <si>
    <t>４０ＭＳ・ＭＤ　高井　雅也(三木ｼｬﾄﾙ)</t>
  </si>
  <si>
    <t>種目</t>
  </si>
  <si>
    <t>ランク</t>
  </si>
  <si>
    <t>氏名</t>
  </si>
  <si>
    <t>ふりがな</t>
  </si>
  <si>
    <t>生年月日
（西暦）</t>
  </si>
  <si>
    <t>都道
府県名</t>
  </si>
  <si>
    <t>他の
出場種目</t>
  </si>
  <si>
    <t>他県
納入</t>
  </si>
  <si>
    <t>会員№
（10桁）</t>
  </si>
  <si>
    <t>公認審判員
登録№（10桁）</t>
  </si>
  <si>
    <t>北海道</t>
  </si>
  <si>
    <t>青森県</t>
  </si>
  <si>
    <t>40MD</t>
  </si>
  <si>
    <t>岩手県</t>
  </si>
  <si>
    <t>45MD</t>
  </si>
  <si>
    <t>宮城県</t>
  </si>
  <si>
    <t>岡山県</t>
  </si>
  <si>
    <t>山口県</t>
  </si>
  <si>
    <t>香川県</t>
  </si>
  <si>
    <t>徳島県</t>
  </si>
  <si>
    <t>愛媛県</t>
  </si>
  <si>
    <t>高知県</t>
  </si>
  <si>
    <t>福岡県</t>
  </si>
  <si>
    <t>佐賀県</t>
  </si>
  <si>
    <t>長崎県</t>
  </si>
  <si>
    <t>熊本県</t>
  </si>
  <si>
    <t>大分県</t>
  </si>
  <si>
    <t>宮崎県</t>
  </si>
  <si>
    <t>鹿児島県</t>
  </si>
  <si>
    <t>沖縄県</t>
  </si>
  <si>
    <t xml:space="preserve">第３１回全日本シニアバドミントン選手権大会　参加申込書 </t>
  </si>
  <si>
    <t>5，０００円×（</t>
  </si>
  <si>
    <t>=</t>
  </si>
  <si>
    <t>=</t>
  </si>
  <si>
    <t>注：県外の選手と組まれる場合は必ず相手側の県にても申込お願いします。</t>
  </si>
  <si>
    <t>30MD</t>
  </si>
  <si>
    <t>35MD</t>
  </si>
  <si>
    <t>50MD</t>
  </si>
  <si>
    <t>秋田県</t>
  </si>
  <si>
    <t>55MD</t>
  </si>
  <si>
    <t>山形県</t>
  </si>
  <si>
    <t>60MD</t>
  </si>
  <si>
    <t>福島県</t>
  </si>
  <si>
    <t>65MD</t>
  </si>
  <si>
    <t>茨城県</t>
  </si>
  <si>
    <t>70MD</t>
  </si>
  <si>
    <t>栃木県</t>
  </si>
  <si>
    <t>75MD</t>
  </si>
  <si>
    <t>群馬県</t>
  </si>
  <si>
    <t>埼玉県</t>
  </si>
  <si>
    <t>千葉県</t>
  </si>
  <si>
    <t>40WD</t>
  </si>
  <si>
    <t>東京都</t>
  </si>
  <si>
    <t>45WD</t>
  </si>
  <si>
    <t>神奈川県</t>
  </si>
  <si>
    <t>50WD</t>
  </si>
  <si>
    <t>山梨県</t>
  </si>
  <si>
    <t>55WD</t>
  </si>
  <si>
    <t>新潟県</t>
  </si>
  <si>
    <t>60WD</t>
  </si>
  <si>
    <t>長野県</t>
  </si>
  <si>
    <t>65WD</t>
  </si>
  <si>
    <t>富山県</t>
  </si>
  <si>
    <t>70WD</t>
  </si>
  <si>
    <t>石川県</t>
  </si>
  <si>
    <t>75WD</t>
  </si>
  <si>
    <t>静岡県</t>
  </si>
  <si>
    <t>愛知県</t>
  </si>
  <si>
    <t>三重県</t>
  </si>
  <si>
    <t>岐阜県</t>
  </si>
  <si>
    <t>滋賀県</t>
  </si>
  <si>
    <t>京都府</t>
  </si>
  <si>
    <t>兵庫県</t>
  </si>
  <si>
    <t>奈良県</t>
  </si>
  <si>
    <t>和歌山県</t>
  </si>
  <si>
    <t>鳥取県</t>
  </si>
  <si>
    <t>島根県</t>
  </si>
  <si>
    <t>広島県</t>
  </si>
  <si>
    <t>30MD</t>
  </si>
  <si>
    <t>35MD</t>
  </si>
  <si>
    <t>30WD</t>
  </si>
  <si>
    <t>35WD</t>
  </si>
  <si>
    <t>福井県</t>
  </si>
  <si>
    <t>大阪府</t>
  </si>
  <si>
    <t>30MS</t>
  </si>
  <si>
    <t>35MS</t>
  </si>
  <si>
    <t>40MS</t>
  </si>
  <si>
    <t>45MS</t>
  </si>
  <si>
    <t>50MS</t>
  </si>
  <si>
    <t>55MS</t>
  </si>
  <si>
    <t>60MS</t>
  </si>
  <si>
    <t>65MS</t>
  </si>
  <si>
    <t>70MS</t>
  </si>
  <si>
    <t>75MS</t>
  </si>
  <si>
    <t>30WS</t>
  </si>
  <si>
    <t>35WS</t>
  </si>
  <si>
    <t>40WS</t>
  </si>
  <si>
    <t>45WS</t>
  </si>
  <si>
    <t>50WS</t>
  </si>
  <si>
    <t>55WS</t>
  </si>
  <si>
    <t>60WS</t>
  </si>
  <si>
    <t>65WS</t>
  </si>
  <si>
    <t>70WS</t>
  </si>
  <si>
    <t>75WS</t>
  </si>
  <si>
    <t>40XD</t>
  </si>
  <si>
    <t>45XD</t>
  </si>
  <si>
    <t>50XD</t>
  </si>
  <si>
    <t>55XD</t>
  </si>
  <si>
    <t>60XD</t>
  </si>
  <si>
    <t>65XD</t>
  </si>
  <si>
    <t>70XD</t>
  </si>
  <si>
    <t>75XD</t>
  </si>
  <si>
    <t>他種目</t>
  </si>
  <si>
    <t>30MS</t>
  </si>
  <si>
    <t>35MS</t>
  </si>
  <si>
    <t>30WS</t>
  </si>
  <si>
    <t>35WS</t>
  </si>
  <si>
    <t>30XD</t>
  </si>
  <si>
    <t>35XD</t>
  </si>
  <si>
    <t>携帯</t>
  </si>
  <si>
    <t>５０ＭＤ　児玉　実(Ｓｕｐｅｒ　Ｂｉｒｄ)</t>
  </si>
  <si>
    <t>７０ＸＤ　藤本　次郎（あすなろｸﾗﾌﾞ）</t>
  </si>
  <si>
    <t>県 内 推 薦 者</t>
  </si>
  <si>
    <t xml:space="preserve">         記</t>
  </si>
  <si>
    <t xml:space="preserve">   推薦基準</t>
  </si>
  <si>
    <t>理事長　　瀨川　欽也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</si>
</sst>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mmm\-yyyy"/>
    <numFmt numFmtId="182" formatCode="[$-411]ggge&quot;年&quot;m&quot;月&quot;d&quot;日&quot;;@"/>
    <numFmt numFmtId="183" formatCode="&quot;¥&quot;#,##0_);\(&quot;¥&quot;#,##0\)"/>
    <numFmt numFmtId="184" formatCode="yyyy/m/d;@"/>
  </numFmts>
  <fonts count="34">
    <font>
      <sz val="11"/>
      <name val="ＭＳ Ｐゴシック"/>
      <family val="3"/>
    </font>
    <font>
      <sz val="6"/>
      <name val="ＭＳ Ｐゴシック"/>
      <family val="3"/>
    </font>
    <font>
      <sz val="10"/>
      <name val="ＭＳ Ｐゴシック"/>
      <family val="3"/>
    </font>
    <font>
      <sz val="14"/>
      <name val="ＭＳ Ｐゴシック"/>
      <family val="3"/>
    </font>
    <font>
      <b/>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b/>
      <sz val="11"/>
      <name val="ＭＳ Ｐゴシック"/>
      <family val="3"/>
    </font>
    <font>
      <sz val="9"/>
      <name val="ＭＳ Ｐ明朝"/>
      <family val="1"/>
    </font>
    <font>
      <sz val="10"/>
      <name val="ＭＳ Ｐ明朝"/>
      <family val="1"/>
    </font>
    <font>
      <sz val="11"/>
      <name val="ＭＳ Ｐ明朝"/>
      <family val="1"/>
    </font>
    <font>
      <sz val="6"/>
      <name val="ＭＳ 明朝"/>
      <family val="1"/>
    </font>
    <font>
      <b/>
      <sz val="14"/>
      <name val="ＭＳ Ｐゴシック"/>
      <family val="3"/>
    </font>
    <font>
      <b/>
      <sz val="10"/>
      <name val="ＭＳ Ｐゴシック"/>
      <family val="3"/>
    </font>
    <font>
      <sz val="10"/>
      <name val="Calibri"/>
      <family val="3"/>
    </font>
    <font>
      <sz val="11"/>
      <name val="Cambria"/>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hair"/>
      <top style="thin"/>
      <bottom style="hair"/>
    </border>
    <border>
      <left style="hair"/>
      <right>
        <color indexed="63"/>
      </right>
      <top style="thin"/>
      <bottom style="hair"/>
    </border>
    <border>
      <left style="hair"/>
      <right style="thin"/>
      <top style="thin"/>
      <bottom>
        <color indexed="63"/>
      </bottom>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color indexed="63"/>
      </right>
      <top style="thin"/>
      <bottom style="thin"/>
    </border>
    <border>
      <left>
        <color indexed="63"/>
      </left>
      <right>
        <color indexed="63"/>
      </right>
      <top>
        <color indexed="63"/>
      </top>
      <bottom style="double"/>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hair"/>
      <top>
        <color indexed="63"/>
      </top>
      <bottom style="hair"/>
    </border>
    <border>
      <left style="hair"/>
      <right>
        <color indexed="63"/>
      </right>
      <top>
        <color indexed="63"/>
      </top>
      <bottom style="hair"/>
    </border>
    <border>
      <left style="hair"/>
      <right style="hair"/>
      <top>
        <color indexed="63"/>
      </top>
      <bottom>
        <color indexed="63"/>
      </bottom>
    </border>
    <border>
      <left style="hair"/>
      <right style="thin"/>
      <top>
        <color indexed="63"/>
      </top>
      <bottom>
        <color indexed="63"/>
      </bottom>
    </border>
    <border>
      <left style="hair"/>
      <right style="hair"/>
      <top style="hair"/>
      <bottom style="double"/>
    </border>
    <border>
      <left style="hair"/>
      <right>
        <color indexed="63"/>
      </right>
      <top style="hair"/>
      <bottom style="double"/>
    </border>
    <border>
      <left style="hair"/>
      <right style="thin"/>
      <top style="hair"/>
      <bottom style="double"/>
    </border>
    <border>
      <left style="thin"/>
      <right style="hair"/>
      <top style="hair"/>
      <bottom style="double"/>
    </border>
    <border>
      <left style="thin"/>
      <right style="thin"/>
      <top style="thin"/>
      <bottom>
        <color indexed="63"/>
      </bottom>
    </border>
    <border>
      <left>
        <color indexed="63"/>
      </left>
      <right>
        <color indexed="63"/>
      </right>
      <top style="thin"/>
      <bottom>
        <color indexed="63"/>
      </bottom>
    </border>
    <border>
      <left style="hair"/>
      <right style="hair"/>
      <top>
        <color indexed="63"/>
      </top>
      <bottom style="thin"/>
    </border>
    <border>
      <left style="thin"/>
      <right style="hair"/>
      <top>
        <color indexed="63"/>
      </top>
      <bottom style="double"/>
    </border>
    <border>
      <left style="hair"/>
      <right style="hair"/>
      <top>
        <color indexed="63"/>
      </top>
      <bottom style="double"/>
    </border>
    <border>
      <left style="thin"/>
      <right style="thin"/>
      <top>
        <color indexed="63"/>
      </top>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style="thin"/>
    </border>
    <border>
      <left style="thin"/>
      <right style="hair"/>
      <top>
        <color indexed="63"/>
      </top>
      <bottom style="thin"/>
    </border>
    <border>
      <left style="thin"/>
      <right style="hair"/>
      <top>
        <color indexed="63"/>
      </top>
      <bottom>
        <color indexed="63"/>
      </bottom>
    </border>
    <border>
      <left>
        <color indexed="63"/>
      </left>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0" borderId="0" applyNumberFormat="0" applyFill="0" applyBorder="0" applyAlignment="0" applyProtection="0"/>
    <xf numFmtId="0" fontId="24" fillId="4" borderId="0" applyNumberFormat="0" applyBorder="0" applyAlignment="0" applyProtection="0"/>
  </cellStyleXfs>
  <cellXfs count="14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58" fontId="0" fillId="0" borderId="0" xfId="0" applyNumberFormat="1" applyAlignment="1">
      <alignment vertical="center"/>
    </xf>
    <xf numFmtId="58" fontId="0" fillId="0" borderId="0" xfId="0" applyNumberFormat="1" applyAlignment="1">
      <alignment horizontal="left" vertical="center"/>
    </xf>
    <xf numFmtId="58" fontId="0" fillId="0" borderId="0" xfId="0" applyNumberFormat="1" applyAlignment="1">
      <alignment horizontal="right" vertical="center"/>
    </xf>
    <xf numFmtId="58" fontId="0" fillId="0" borderId="0" xfId="0" applyNumberFormat="1" applyAlignment="1">
      <alignment vertical="center"/>
    </xf>
    <xf numFmtId="58" fontId="0" fillId="0" borderId="0" xfId="0" applyNumberForma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indent="1"/>
    </xf>
    <xf numFmtId="0" fontId="0" fillId="0" borderId="0" xfId="0" applyAlignment="1">
      <alignment horizontal="right" vertical="center"/>
    </xf>
    <xf numFmtId="0" fontId="0" fillId="4" borderId="0" xfId="0" applyFill="1" applyAlignment="1">
      <alignment horizontal="center" vertical="center"/>
    </xf>
    <xf numFmtId="41" fontId="3" fillId="0" borderId="0" xfId="0" applyNumberFormat="1" applyFont="1" applyAlignment="1">
      <alignment horizontal="right"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right" vertical="center"/>
    </xf>
    <xf numFmtId="0" fontId="0" fillId="0" borderId="0" xfId="0" applyBorder="1" applyAlignment="1">
      <alignment horizontal="center" vertical="center"/>
    </xf>
    <xf numFmtId="0" fontId="2" fillId="0" borderId="0" xfId="0" applyFont="1" applyBorder="1" applyAlignment="1">
      <alignment vertical="center"/>
    </xf>
    <xf numFmtId="0" fontId="32" fillId="0" borderId="0" xfId="0" applyFont="1" applyAlignment="1">
      <alignment vertical="center"/>
    </xf>
    <xf numFmtId="0" fontId="32" fillId="0" borderId="0" xfId="0" applyFont="1" applyBorder="1" applyAlignment="1">
      <alignment vertical="center"/>
    </xf>
    <xf numFmtId="0" fontId="32" fillId="0" borderId="0" xfId="0" applyFont="1" applyAlignment="1">
      <alignment horizontal="left" vertical="top"/>
    </xf>
    <xf numFmtId="0" fontId="32" fillId="0" borderId="0" xfId="0" applyFont="1" applyBorder="1" applyAlignment="1">
      <alignment vertical="top"/>
    </xf>
    <xf numFmtId="0" fontId="26" fillId="0" borderId="0" xfId="0" applyFont="1" applyAlignment="1">
      <alignment vertical="center"/>
    </xf>
    <xf numFmtId="0" fontId="3" fillId="0" borderId="0" xfId="0" applyFont="1" applyBorder="1" applyAlignment="1">
      <alignment horizontal="center" vertical="center"/>
    </xf>
    <xf numFmtId="0" fontId="26" fillId="0" borderId="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3" xfId="0" applyFont="1" applyBorder="1" applyAlignment="1">
      <alignment horizontal="center" vertical="center" wrapText="1" shrinkToFit="1"/>
    </xf>
    <xf numFmtId="0" fontId="26" fillId="0" borderId="14" xfId="0" applyFont="1" applyBorder="1" applyAlignment="1">
      <alignment horizontal="center" vertical="center" wrapText="1" shrinkToFit="1"/>
    </xf>
    <xf numFmtId="0" fontId="26" fillId="0" borderId="15" xfId="0" applyFont="1" applyBorder="1" applyAlignment="1">
      <alignment horizontal="center" vertical="center" wrapText="1" shrinkToFit="1"/>
    </xf>
    <xf numFmtId="0" fontId="26" fillId="0" borderId="0" xfId="0" applyFont="1" applyAlignment="1">
      <alignment horizontal="center" vertical="center" shrinkToFit="1"/>
    </xf>
    <xf numFmtId="0" fontId="27" fillId="0" borderId="16" xfId="0" applyFont="1" applyBorder="1" applyAlignment="1">
      <alignment horizontal="left" vertical="center" shrinkToFit="1"/>
    </xf>
    <xf numFmtId="0" fontId="27" fillId="0" borderId="17" xfId="0" applyFont="1" applyBorder="1" applyAlignment="1">
      <alignment horizontal="right" vertical="center" shrinkToFit="1"/>
    </xf>
    <xf numFmtId="0" fontId="27" fillId="0" borderId="18" xfId="0" applyFont="1" applyBorder="1" applyAlignment="1">
      <alignment vertical="center" shrinkToFit="1"/>
    </xf>
    <xf numFmtId="0" fontId="27" fillId="0" borderId="18" xfId="0" applyFont="1" applyBorder="1" applyAlignment="1">
      <alignment horizontal="center" vertical="center" shrinkToFit="1"/>
    </xf>
    <xf numFmtId="0" fontId="27" fillId="0" borderId="18" xfId="0" applyFont="1" applyBorder="1" applyAlignment="1">
      <alignment horizontal="left" vertical="center" shrinkToFit="1"/>
    </xf>
    <xf numFmtId="0" fontId="27" fillId="0" borderId="19" xfId="0" applyFont="1" applyBorder="1" applyAlignment="1">
      <alignment horizontal="left" vertical="center" shrinkToFit="1"/>
    </xf>
    <xf numFmtId="0" fontId="27" fillId="0" borderId="17" xfId="0" applyFont="1" applyBorder="1" applyAlignment="1">
      <alignment horizontal="left" vertical="center" shrinkToFit="1"/>
    </xf>
    <xf numFmtId="0" fontId="27" fillId="0" borderId="20" xfId="0" applyFont="1" applyBorder="1" applyAlignment="1">
      <alignment horizontal="left" vertical="center" shrinkToFit="1"/>
    </xf>
    <xf numFmtId="0" fontId="27" fillId="0" borderId="21" xfId="0" applyFont="1" applyBorder="1" applyAlignment="1">
      <alignment horizontal="left" vertical="center"/>
    </xf>
    <xf numFmtId="0" fontId="27" fillId="0" borderId="22" xfId="0" applyFont="1" applyBorder="1" applyAlignment="1">
      <alignment horizontal="right" vertical="center"/>
    </xf>
    <xf numFmtId="0" fontId="27" fillId="0" borderId="22" xfId="0" applyFont="1" applyBorder="1" applyAlignment="1">
      <alignment vertical="center"/>
    </xf>
    <xf numFmtId="0" fontId="27" fillId="0" borderId="22" xfId="0" applyFont="1" applyBorder="1" applyAlignment="1">
      <alignment horizontal="center" vertical="center" shrinkToFit="1"/>
    </xf>
    <xf numFmtId="0" fontId="27" fillId="0" borderId="22" xfId="0" applyFont="1" applyBorder="1" applyAlignment="1">
      <alignment horizontal="left" vertical="center" shrinkToFit="1"/>
    </xf>
    <xf numFmtId="0" fontId="27" fillId="0" borderId="22" xfId="0" applyFont="1" applyBorder="1" applyAlignment="1">
      <alignment horizontal="left" vertical="center"/>
    </xf>
    <xf numFmtId="0" fontId="27" fillId="0" borderId="23" xfId="0" applyFont="1" applyBorder="1" applyAlignment="1">
      <alignment horizontal="left" vertical="center" shrinkToFit="1"/>
    </xf>
    <xf numFmtId="0" fontId="27" fillId="0" borderId="24" xfId="0" applyFont="1" applyBorder="1" applyAlignment="1">
      <alignment horizontal="left" vertical="center" shrinkToFit="1"/>
    </xf>
    <xf numFmtId="0" fontId="27" fillId="0" borderId="21" xfId="0" applyFont="1" applyBorder="1" applyAlignment="1">
      <alignment horizontal="left" vertical="center" shrinkToFit="1"/>
    </xf>
    <xf numFmtId="0" fontId="27" fillId="0" borderId="22" xfId="0" applyFont="1" applyBorder="1" applyAlignment="1">
      <alignment horizontal="right" vertical="center" shrinkToFit="1"/>
    </xf>
    <xf numFmtId="0" fontId="27" fillId="0" borderId="22" xfId="0" applyFont="1" applyBorder="1" applyAlignment="1">
      <alignment vertical="center" shrinkToFit="1"/>
    </xf>
    <xf numFmtId="0" fontId="26" fillId="0" borderId="0" xfId="0" applyFont="1" applyAlignment="1">
      <alignment horizontal="right" vertical="center"/>
    </xf>
    <xf numFmtId="0" fontId="0" fillId="0" borderId="25" xfId="0" applyBorder="1" applyAlignment="1">
      <alignment horizontal="center" vertical="center"/>
    </xf>
    <xf numFmtId="41" fontId="3" fillId="0" borderId="0" xfId="0" applyNumberFormat="1" applyFont="1" applyBorder="1" applyAlignment="1">
      <alignment horizontal="center" vertical="center"/>
    </xf>
    <xf numFmtId="0" fontId="0" fillId="0" borderId="26" xfId="0" applyBorder="1" applyAlignment="1">
      <alignment horizontal="left" vertical="center"/>
    </xf>
    <xf numFmtId="41" fontId="3" fillId="0" borderId="26" xfId="0" applyNumberFormat="1" applyFont="1" applyBorder="1" applyAlignment="1">
      <alignment horizontal="right" vertical="center"/>
    </xf>
    <xf numFmtId="0" fontId="0" fillId="0" borderId="0" xfId="0" applyFont="1" applyAlignment="1">
      <alignment horizontal="right" vertical="center"/>
    </xf>
    <xf numFmtId="0" fontId="0" fillId="0" borderId="26" xfId="0" applyFont="1" applyBorder="1" applyAlignment="1">
      <alignment horizontal="right" vertical="center"/>
    </xf>
    <xf numFmtId="42" fontId="3" fillId="0" borderId="0" xfId="0" applyNumberFormat="1" applyFont="1" applyBorder="1" applyAlignment="1">
      <alignment horizontal="center" vertical="center"/>
    </xf>
    <xf numFmtId="0" fontId="27" fillId="0" borderId="18" xfId="0" applyFont="1" applyBorder="1" applyAlignment="1">
      <alignment horizontal="center" vertical="center"/>
    </xf>
    <xf numFmtId="0" fontId="27" fillId="0" borderId="18" xfId="0" applyFont="1" applyBorder="1" applyAlignment="1">
      <alignment vertical="center"/>
    </xf>
    <xf numFmtId="0" fontId="27" fillId="0" borderId="19" xfId="0" applyFont="1" applyBorder="1" applyAlignment="1">
      <alignment vertical="center"/>
    </xf>
    <xf numFmtId="0" fontId="27" fillId="0" borderId="27" xfId="0" applyFont="1" applyBorder="1" applyAlignment="1">
      <alignment horizontal="center" vertical="center"/>
    </xf>
    <xf numFmtId="0" fontId="27" fillId="0" borderId="27" xfId="0" applyFont="1" applyBorder="1" applyAlignment="1">
      <alignment vertical="center"/>
    </xf>
    <xf numFmtId="0" fontId="27" fillId="0" borderId="27" xfId="0" applyFont="1" applyBorder="1" applyAlignment="1">
      <alignment horizontal="center" vertical="center" shrinkToFit="1"/>
    </xf>
    <xf numFmtId="0" fontId="27" fillId="0" borderId="28" xfId="0" applyFont="1" applyBorder="1" applyAlignment="1">
      <alignment vertical="center"/>
    </xf>
    <xf numFmtId="0" fontId="27" fillId="0" borderId="27" xfId="0" applyFont="1" applyBorder="1" applyAlignment="1">
      <alignment horizontal="left" vertical="center" shrinkToFit="1"/>
    </xf>
    <xf numFmtId="0" fontId="27" fillId="0" borderId="29" xfId="0" applyFont="1" applyBorder="1" applyAlignment="1">
      <alignment horizontal="left" vertical="center" shrinkToFit="1"/>
    </xf>
    <xf numFmtId="0" fontId="27" fillId="0" borderId="0" xfId="0" applyFont="1" applyBorder="1" applyAlignment="1">
      <alignment vertical="center"/>
    </xf>
    <xf numFmtId="0" fontId="27" fillId="0" borderId="30" xfId="0" applyFont="1" applyBorder="1" applyAlignment="1">
      <alignment horizontal="center" vertical="center"/>
    </xf>
    <xf numFmtId="0" fontId="27" fillId="0" borderId="30" xfId="0" applyFont="1" applyBorder="1" applyAlignment="1">
      <alignment vertical="center"/>
    </xf>
    <xf numFmtId="0" fontId="27" fillId="0" borderId="30" xfId="0" applyFont="1" applyBorder="1" applyAlignment="1">
      <alignment horizontal="center" vertical="center" shrinkToFit="1"/>
    </xf>
    <xf numFmtId="0" fontId="27" fillId="0" borderId="31" xfId="0" applyFont="1" applyBorder="1" applyAlignment="1">
      <alignment vertical="center"/>
    </xf>
    <xf numFmtId="0" fontId="27" fillId="0" borderId="32" xfId="0" applyFont="1" applyBorder="1" applyAlignment="1">
      <alignment horizontal="left" vertical="center" shrinkToFit="1"/>
    </xf>
    <xf numFmtId="0" fontId="27" fillId="0" borderId="33" xfId="0" applyFont="1" applyBorder="1" applyAlignment="1">
      <alignment horizontal="left" vertical="center" shrinkToFit="1"/>
    </xf>
    <xf numFmtId="0" fontId="27" fillId="0" borderId="34" xfId="0" applyFont="1" applyBorder="1" applyAlignment="1">
      <alignment horizontal="center" vertical="center"/>
    </xf>
    <xf numFmtId="0" fontId="27" fillId="0" borderId="34" xfId="0" applyFont="1" applyBorder="1" applyAlignment="1">
      <alignment vertical="center"/>
    </xf>
    <xf numFmtId="0" fontId="27" fillId="0" borderId="34" xfId="0" applyFont="1" applyBorder="1" applyAlignment="1">
      <alignment horizontal="center" vertical="center" shrinkToFit="1"/>
    </xf>
    <xf numFmtId="0" fontId="27" fillId="0" borderId="35" xfId="0" applyFont="1" applyBorder="1" applyAlignment="1">
      <alignment vertical="center"/>
    </xf>
    <xf numFmtId="0" fontId="27" fillId="0" borderId="34" xfId="0" applyFont="1" applyBorder="1" applyAlignment="1">
      <alignment horizontal="left" vertical="center" shrinkToFit="1"/>
    </xf>
    <xf numFmtId="0" fontId="27" fillId="0" borderId="36" xfId="0" applyFont="1" applyBorder="1" applyAlignment="1">
      <alignment horizontal="left" vertical="center" shrinkToFit="1"/>
    </xf>
    <xf numFmtId="0" fontId="27" fillId="0" borderId="37" xfId="0" applyFont="1" applyBorder="1" applyAlignment="1">
      <alignment horizontal="left" vertical="center" shrinkToFit="1"/>
    </xf>
    <xf numFmtId="0" fontId="27" fillId="0" borderId="34" xfId="0" applyFont="1" applyBorder="1" applyAlignment="1">
      <alignment horizontal="right" vertical="center" shrinkToFit="1"/>
    </xf>
    <xf numFmtId="0" fontId="27" fillId="0" borderId="34" xfId="0" applyFont="1" applyBorder="1" applyAlignment="1">
      <alignment vertical="center" shrinkToFit="1"/>
    </xf>
    <xf numFmtId="0" fontId="27" fillId="0" borderId="35" xfId="0" applyFont="1" applyBorder="1" applyAlignment="1">
      <alignment horizontal="left" vertical="center" shrinkToFit="1"/>
    </xf>
    <xf numFmtId="0" fontId="25" fillId="0" borderId="11" xfId="0" applyFont="1" applyBorder="1" applyAlignment="1">
      <alignment vertical="center"/>
    </xf>
    <xf numFmtId="0" fontId="28" fillId="0" borderId="0" xfId="0" applyFont="1" applyAlignment="1">
      <alignment horizontal="center" vertical="center"/>
    </xf>
    <xf numFmtId="0" fontId="28" fillId="0" borderId="26" xfId="0" applyFont="1" applyBorder="1" applyAlignment="1">
      <alignment horizontal="center" vertical="center"/>
    </xf>
    <xf numFmtId="0" fontId="28" fillId="0" borderId="11" xfId="0" applyFont="1" applyBorder="1" applyAlignment="1">
      <alignment horizontal="center" vertical="center"/>
    </xf>
    <xf numFmtId="41" fontId="0" fillId="0" borderId="0" xfId="0" applyNumberFormat="1" applyFont="1" applyAlignment="1">
      <alignment horizontal="center" vertical="center"/>
    </xf>
    <xf numFmtId="0" fontId="28" fillId="0" borderId="11" xfId="0" applyFont="1" applyBorder="1" applyAlignment="1">
      <alignment vertical="center"/>
    </xf>
    <xf numFmtId="0" fontId="0" fillId="0" borderId="11" xfId="0" applyBorder="1" applyAlignment="1">
      <alignment vertical="top"/>
    </xf>
    <xf numFmtId="0" fontId="26" fillId="0" borderId="38" xfId="0" applyFont="1" applyBorder="1" applyAlignment="1">
      <alignment horizontal="center" vertical="center" shrinkToFit="1"/>
    </xf>
    <xf numFmtId="0" fontId="31" fillId="0" borderId="0" xfId="0" applyFont="1" applyAlignment="1">
      <alignment horizontal="left" vertical="center"/>
    </xf>
    <xf numFmtId="58" fontId="0" fillId="0" borderId="0" xfId="0" applyNumberFormat="1" applyAlignment="1">
      <alignment horizontal="center" vertical="center"/>
    </xf>
    <xf numFmtId="0" fontId="4"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0" xfId="0" applyFont="1" applyBorder="1" applyAlignment="1">
      <alignment horizontal="center" vertical="center"/>
    </xf>
    <xf numFmtId="58" fontId="5" fillId="0" borderId="0" xfId="0" applyNumberFormat="1" applyFont="1" applyAlignment="1">
      <alignment horizontal="left" vertical="center" wrapText="1"/>
    </xf>
    <xf numFmtId="0" fontId="30" fillId="0" borderId="0" xfId="0" applyFont="1" applyBorder="1" applyAlignment="1">
      <alignment horizontal="center" vertical="center"/>
    </xf>
    <xf numFmtId="0" fontId="25" fillId="0" borderId="39" xfId="0" applyFont="1" applyBorder="1" applyAlignment="1">
      <alignment horizontal="center" vertical="center"/>
    </xf>
    <xf numFmtId="0" fontId="27" fillId="0" borderId="17" xfId="0" applyFont="1" applyBorder="1" applyAlignment="1">
      <alignment horizontal="center" vertical="center"/>
    </xf>
    <xf numFmtId="0" fontId="27" fillId="0" borderId="40" xfId="0" applyFont="1"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left" vertical="top"/>
    </xf>
    <xf numFmtId="0" fontId="3" fillId="0" borderId="25" xfId="0" applyFont="1" applyBorder="1" applyAlignment="1">
      <alignment horizontal="center" vertical="center"/>
    </xf>
    <xf numFmtId="0" fontId="3" fillId="0" borderId="11" xfId="0" applyFont="1" applyBorder="1" applyAlignment="1">
      <alignment horizontal="center" vertical="center"/>
    </xf>
    <xf numFmtId="14" fontId="27" fillId="0" borderId="18" xfId="0" applyNumberFormat="1" applyFont="1" applyBorder="1" applyAlignment="1">
      <alignment horizontal="center" vertical="center"/>
    </xf>
    <xf numFmtId="14" fontId="27" fillId="0" borderId="27" xfId="0" applyNumberFormat="1" applyFont="1" applyBorder="1" applyAlignment="1">
      <alignment horizontal="center" vertical="center"/>
    </xf>
    <xf numFmtId="0" fontId="27" fillId="0" borderId="16" xfId="0" applyFont="1" applyBorder="1" applyAlignment="1">
      <alignment horizontal="center"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0" fillId="0" borderId="0" xfId="0" applyAlignment="1">
      <alignment horizontal="center" vertical="center"/>
    </xf>
    <xf numFmtId="0" fontId="27" fillId="0" borderId="32" xfId="0" applyFont="1" applyBorder="1" applyAlignment="1">
      <alignment horizontal="center" vertical="center"/>
    </xf>
    <xf numFmtId="0" fontId="27" fillId="0" borderId="47" xfId="0" applyFont="1" applyBorder="1" applyAlignment="1">
      <alignment horizontal="center" vertical="center"/>
    </xf>
    <xf numFmtId="0" fontId="27" fillId="0" borderId="18" xfId="0" applyFont="1" applyBorder="1" applyAlignment="1">
      <alignment horizontal="center" vertical="center"/>
    </xf>
    <xf numFmtId="0" fontId="27" fillId="0" borderId="27" xfId="0" applyFont="1" applyBorder="1" applyAlignment="1">
      <alignment horizontal="center" vertical="center"/>
    </xf>
    <xf numFmtId="0" fontId="0" fillId="0" borderId="0" xfId="0" applyFill="1" applyBorder="1" applyAlignment="1">
      <alignment horizontal="right" vertical="center"/>
    </xf>
    <xf numFmtId="0" fontId="0" fillId="0" borderId="26" xfId="0" applyFill="1" applyBorder="1" applyAlignment="1">
      <alignment horizontal="right" vertical="center"/>
    </xf>
    <xf numFmtId="0" fontId="33" fillId="0" borderId="11" xfId="0" applyFont="1" applyBorder="1" applyAlignment="1">
      <alignment horizontal="right" vertical="center"/>
    </xf>
    <xf numFmtId="0" fontId="27" fillId="0" borderId="48" xfId="0" applyFont="1" applyBorder="1" applyAlignment="1">
      <alignment horizontal="center" vertical="center"/>
    </xf>
    <xf numFmtId="0" fontId="27" fillId="0" borderId="34" xfId="0" applyFont="1" applyBorder="1" applyAlignment="1">
      <alignment horizontal="center" vertical="center"/>
    </xf>
    <xf numFmtId="14" fontId="27" fillId="0" borderId="34" xfId="0" applyNumberFormat="1" applyFont="1" applyBorder="1" applyAlignment="1">
      <alignment horizontal="center" vertical="center"/>
    </xf>
    <xf numFmtId="0" fontId="27" fillId="0" borderId="30" xfId="0" applyFont="1" applyBorder="1" applyAlignment="1">
      <alignment horizontal="center" vertical="center"/>
    </xf>
    <xf numFmtId="14" fontId="27" fillId="0" borderId="30" xfId="0" applyNumberFormat="1" applyFont="1" applyBorder="1" applyAlignment="1">
      <alignment horizontal="center" vertical="center"/>
    </xf>
    <xf numFmtId="14" fontId="27" fillId="0" borderId="18" xfId="0" applyNumberFormat="1" applyFont="1" applyBorder="1" applyAlignment="1">
      <alignment horizontal="center" vertical="center" shrinkToFit="1"/>
    </xf>
    <xf numFmtId="0" fontId="27" fillId="0" borderId="23" xfId="0" applyFont="1" applyBorder="1" applyAlignment="1">
      <alignment vertical="center"/>
    </xf>
    <xf numFmtId="0" fontId="27" fillId="0" borderId="49" xfId="0" applyFont="1" applyBorder="1" applyAlignment="1">
      <alignment vertical="center"/>
    </xf>
    <xf numFmtId="14" fontId="27" fillId="0" borderId="23" xfId="0" applyNumberFormat="1" applyFont="1" applyBorder="1" applyAlignment="1">
      <alignment horizontal="center" vertical="center"/>
    </xf>
    <xf numFmtId="14" fontId="27" fillId="0" borderId="49" xfId="0" applyNumberFormat="1" applyFont="1" applyBorder="1" applyAlignment="1">
      <alignment horizontal="center" vertical="center"/>
    </xf>
    <xf numFmtId="0" fontId="27" fillId="0" borderId="22" xfId="0" applyFont="1" applyBorder="1" applyAlignment="1">
      <alignment vertical="center" shrinkToFit="1"/>
    </xf>
    <xf numFmtId="0" fontId="27" fillId="0" borderId="22" xfId="0" applyFont="1" applyBorder="1" applyAlignment="1">
      <alignment horizontal="center" vertical="center" shrinkToFit="1"/>
    </xf>
    <xf numFmtId="0" fontId="27" fillId="0" borderId="34" xfId="0" applyFont="1" applyBorder="1" applyAlignment="1">
      <alignment vertical="center" shrinkToFit="1"/>
    </xf>
    <xf numFmtId="0" fontId="27" fillId="0" borderId="34" xfId="0" applyFont="1" applyBorder="1" applyAlignment="1">
      <alignment horizontal="center" vertical="center" shrinkToFit="1"/>
    </xf>
    <xf numFmtId="0" fontId="26" fillId="0" borderId="11" xfId="0" applyFont="1" applyBorder="1" applyAlignment="1">
      <alignment horizontal="right" vertical="center"/>
    </xf>
    <xf numFmtId="0" fontId="26" fillId="0" borderId="25"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26" fillId="0" borderId="13" xfId="0" applyFont="1" applyBorder="1" applyAlignment="1">
      <alignment horizontal="center" vertical="center" shrinkToFit="1"/>
    </xf>
    <xf numFmtId="0" fontId="26" fillId="0" borderId="13" xfId="0" applyFont="1" applyBorder="1" applyAlignment="1">
      <alignment horizontal="center" vertical="center" wrapText="1" shrinkToFit="1"/>
    </xf>
    <xf numFmtId="0" fontId="27" fillId="0" borderId="18"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inya\AppData\Local\Microsoft\Windows\INetCache\Content.Outlook\7NNKQ8SF\&#12467;&#12500;&#12540;sankamoushikomi-x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ow r="7">
          <cell r="Q7" t="str">
            <v>30MD</v>
          </cell>
          <cell r="R7" t="str">
            <v>30WD</v>
          </cell>
        </row>
        <row r="8">
          <cell r="Q8" t="str">
            <v>35MD</v>
          </cell>
          <cell r="R8" t="str">
            <v>35WD</v>
          </cell>
        </row>
        <row r="9">
          <cell r="Q9" t="str">
            <v>40MD</v>
          </cell>
          <cell r="R9" t="str">
            <v>40WD</v>
          </cell>
        </row>
        <row r="10">
          <cell r="Q10" t="str">
            <v>45MD</v>
          </cell>
          <cell r="R10" t="str">
            <v>45WD</v>
          </cell>
        </row>
        <row r="11">
          <cell r="Q11" t="str">
            <v>50MD</v>
          </cell>
          <cell r="R11" t="str">
            <v>50WD</v>
          </cell>
        </row>
        <row r="12">
          <cell r="Q12" t="str">
            <v>55MD</v>
          </cell>
          <cell r="R12" t="str">
            <v>55WD</v>
          </cell>
        </row>
        <row r="13">
          <cell r="Q13" t="str">
            <v>60MD</v>
          </cell>
          <cell r="R13" t="str">
            <v>60WD</v>
          </cell>
        </row>
        <row r="14">
          <cell r="Q14" t="str">
            <v>65MD</v>
          </cell>
          <cell r="R14" t="str">
            <v>65WD</v>
          </cell>
        </row>
        <row r="15">
          <cell r="Q15" t="str">
            <v>70MD</v>
          </cell>
          <cell r="R15" t="str">
            <v>70WD</v>
          </cell>
        </row>
        <row r="16">
          <cell r="Q16" t="str">
            <v>75MD</v>
          </cell>
          <cell r="R16" t="str">
            <v>75WD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93"/>
  <sheetViews>
    <sheetView showZeros="0" tabSelected="1" zoomScale="75" zoomScaleNormal="75" zoomScalePageLayoutView="0" workbookViewId="0" topLeftCell="A1">
      <selection activeCell="A1" sqref="A1"/>
    </sheetView>
  </sheetViews>
  <sheetFormatPr defaultColWidth="14.50390625" defaultRowHeight="13.5"/>
  <cols>
    <col min="1" max="1" width="32.75390625" style="1" customWidth="1"/>
    <col min="2" max="2" width="33.125" style="1" customWidth="1"/>
    <col min="3" max="3" width="33.25390625" style="1" customWidth="1"/>
    <col min="4" max="4" width="33.125" style="1" customWidth="1"/>
    <col min="5" max="5" width="30.625" style="1" customWidth="1"/>
    <col min="6" max="16384" width="14.50390625" style="1" customWidth="1"/>
  </cols>
  <sheetData>
    <row r="1" spans="2:4" ht="13.5">
      <c r="B1" s="4"/>
      <c r="D1" s="96">
        <v>41840</v>
      </c>
    </row>
    <row r="2" ht="13.5">
      <c r="A2" s="5" t="s">
        <v>0</v>
      </c>
    </row>
    <row r="3" ht="13.5">
      <c r="D3" s="96" t="s">
        <v>1</v>
      </c>
    </row>
    <row r="4" ht="20.25" customHeight="1">
      <c r="D4" s="96" t="s">
        <v>345</v>
      </c>
    </row>
    <row r="5" ht="23.25" customHeight="1">
      <c r="D5" s="6"/>
    </row>
    <row r="6" spans="1:4" ht="20.25" customHeight="1">
      <c r="A6" s="97" t="s">
        <v>39</v>
      </c>
      <c r="B6" s="97"/>
      <c r="C6" s="97"/>
      <c r="D6" s="97"/>
    </row>
    <row r="7" spans="1:4" ht="13.5">
      <c r="A7" s="7" t="s">
        <v>2</v>
      </c>
      <c r="D7" s="6"/>
    </row>
    <row r="8" spans="1:5" ht="39.75" customHeight="1">
      <c r="A8" s="101" t="s">
        <v>216</v>
      </c>
      <c r="B8" s="101"/>
      <c r="C8" s="101"/>
      <c r="D8" s="101"/>
      <c r="E8" s="8"/>
    </row>
    <row r="9" spans="1:4" ht="12">
      <c r="A9" s="98" t="s">
        <v>37</v>
      </c>
      <c r="B9" s="99"/>
      <c r="C9" s="99"/>
      <c r="D9" s="99"/>
    </row>
    <row r="10" spans="1:4" ht="28.5" customHeight="1">
      <c r="A10" s="100"/>
      <c r="B10" s="100"/>
      <c r="C10" s="100"/>
      <c r="D10" s="100"/>
    </row>
    <row r="11" spans="1:4" ht="14.25" customHeight="1">
      <c r="A11" s="22" t="s">
        <v>89</v>
      </c>
      <c r="B11" s="20" t="s">
        <v>64</v>
      </c>
      <c r="C11" s="21" t="s">
        <v>43</v>
      </c>
      <c r="D11" s="20" t="s">
        <v>52</v>
      </c>
    </row>
    <row r="12" spans="1:4" ht="14.25" customHeight="1">
      <c r="A12" s="22" t="s">
        <v>75</v>
      </c>
      <c r="B12" s="20" t="s">
        <v>65</v>
      </c>
      <c r="C12" s="21" t="s">
        <v>44</v>
      </c>
      <c r="D12" s="20" t="s">
        <v>62</v>
      </c>
    </row>
    <row r="13" spans="1:4" ht="14.25" customHeight="1">
      <c r="A13" s="22" t="s">
        <v>97</v>
      </c>
      <c r="B13" s="20" t="s">
        <v>29</v>
      </c>
      <c r="C13" s="20" t="s">
        <v>46</v>
      </c>
      <c r="D13" s="20" t="s">
        <v>63</v>
      </c>
    </row>
    <row r="14" spans="1:4" ht="14.25" customHeight="1">
      <c r="A14" s="19" t="s">
        <v>217</v>
      </c>
      <c r="B14" s="20" t="s">
        <v>66</v>
      </c>
      <c r="C14" s="20" t="s">
        <v>32</v>
      </c>
      <c r="D14" s="20" t="s">
        <v>54</v>
      </c>
    </row>
    <row r="15" spans="1:4" ht="14.25" customHeight="1">
      <c r="A15" s="22" t="s">
        <v>99</v>
      </c>
      <c r="B15" s="20" t="s">
        <v>67</v>
      </c>
      <c r="C15" s="20" t="s">
        <v>47</v>
      </c>
      <c r="D15" s="20" t="s">
        <v>55</v>
      </c>
    </row>
    <row r="16" spans="1:4" ht="14.25" customHeight="1">
      <c r="A16" s="22" t="s">
        <v>74</v>
      </c>
      <c r="B16" s="20" t="s">
        <v>68</v>
      </c>
      <c r="C16" s="20" t="s">
        <v>53</v>
      </c>
      <c r="D16" s="20" t="s">
        <v>56</v>
      </c>
    </row>
    <row r="17" spans="1:4" ht="14.25" customHeight="1">
      <c r="A17" s="22" t="s">
        <v>218</v>
      </c>
      <c r="B17" s="20" t="s">
        <v>69</v>
      </c>
      <c r="C17" s="20" t="s">
        <v>61</v>
      </c>
      <c r="D17" s="20" t="s">
        <v>57</v>
      </c>
    </row>
    <row r="18" spans="1:4" ht="14.25" customHeight="1">
      <c r="A18" s="22" t="s">
        <v>73</v>
      </c>
      <c r="B18" s="20" t="s">
        <v>70</v>
      </c>
      <c r="C18" s="20" t="s">
        <v>48</v>
      </c>
      <c r="D18" s="20" t="s">
        <v>58</v>
      </c>
    </row>
    <row r="19" spans="1:4" ht="14.25" customHeight="1">
      <c r="A19" s="22" t="s">
        <v>111</v>
      </c>
      <c r="B19" s="20" t="s">
        <v>71</v>
      </c>
      <c r="C19" s="20" t="s">
        <v>49</v>
      </c>
      <c r="D19" s="20" t="s">
        <v>59</v>
      </c>
    </row>
    <row r="20" spans="1:4" ht="14.25" customHeight="1">
      <c r="A20" s="23" t="s">
        <v>42</v>
      </c>
      <c r="B20" s="21" t="s">
        <v>38</v>
      </c>
      <c r="C20" s="20" t="s">
        <v>50</v>
      </c>
      <c r="D20" s="20" t="s">
        <v>60</v>
      </c>
    </row>
    <row r="21" spans="1:3" ht="14.25" customHeight="1">
      <c r="A21" s="22" t="s">
        <v>72</v>
      </c>
      <c r="B21" s="20" t="s">
        <v>45</v>
      </c>
      <c r="C21" s="20" t="s">
        <v>51</v>
      </c>
    </row>
    <row r="22" spans="1:4" ht="12">
      <c r="A22" s="102" t="s">
        <v>342</v>
      </c>
      <c r="B22" s="102"/>
      <c r="C22" s="102"/>
      <c r="D22" s="102"/>
    </row>
    <row r="23" spans="1:4" ht="37.5" customHeight="1">
      <c r="A23" s="102"/>
      <c r="B23" s="102"/>
      <c r="C23" s="102"/>
      <c r="D23" s="102"/>
    </row>
    <row r="24" spans="1:4" ht="12.75" customHeight="1">
      <c r="A24" s="19" t="s">
        <v>94</v>
      </c>
      <c r="B24" s="19" t="s">
        <v>213</v>
      </c>
      <c r="C24" s="19" t="s">
        <v>144</v>
      </c>
      <c r="D24" s="19" t="s">
        <v>178</v>
      </c>
    </row>
    <row r="25" spans="1:4" ht="12.75" customHeight="1">
      <c r="A25" s="19" t="s">
        <v>80</v>
      </c>
      <c r="B25" s="19" t="s">
        <v>115</v>
      </c>
      <c r="C25" s="19" t="s">
        <v>146</v>
      </c>
      <c r="D25" s="19" t="s">
        <v>179</v>
      </c>
    </row>
    <row r="26" spans="1:4" ht="12">
      <c r="A26" s="19" t="s">
        <v>81</v>
      </c>
      <c r="B26" s="19" t="s">
        <v>116</v>
      </c>
      <c r="C26" s="19" t="s">
        <v>27</v>
      </c>
      <c r="D26" s="19" t="s">
        <v>193</v>
      </c>
    </row>
    <row r="27" spans="1:4" ht="12">
      <c r="A27" s="19" t="s">
        <v>83</v>
      </c>
      <c r="B27" s="19" t="s">
        <v>110</v>
      </c>
      <c r="C27" s="19" t="s">
        <v>150</v>
      </c>
      <c r="D27" s="19" t="s">
        <v>180</v>
      </c>
    </row>
    <row r="28" spans="1:4" ht="12">
      <c r="A28" s="19" t="s">
        <v>84</v>
      </c>
      <c r="B28" s="19" t="s">
        <v>117</v>
      </c>
      <c r="C28" s="19" t="s">
        <v>151</v>
      </c>
      <c r="D28" s="19" t="s">
        <v>187</v>
      </c>
    </row>
    <row r="29" spans="1:4" ht="12">
      <c r="A29" s="19" t="s">
        <v>86</v>
      </c>
      <c r="B29" s="19" t="s">
        <v>23</v>
      </c>
      <c r="C29" s="19" t="s">
        <v>147</v>
      </c>
      <c r="D29" s="19" t="s">
        <v>183</v>
      </c>
    </row>
    <row r="30" spans="1:4" ht="12">
      <c r="A30" s="19" t="s">
        <v>85</v>
      </c>
      <c r="B30" s="19" t="s">
        <v>119</v>
      </c>
      <c r="C30" s="19" t="s">
        <v>153</v>
      </c>
      <c r="D30" s="19" t="s">
        <v>182</v>
      </c>
    </row>
    <row r="31" spans="1:4" ht="12">
      <c r="A31" s="19" t="s">
        <v>87</v>
      </c>
      <c r="B31" s="19" t="s">
        <v>121</v>
      </c>
      <c r="C31" s="19" t="s">
        <v>162</v>
      </c>
      <c r="D31" s="19" t="s">
        <v>21</v>
      </c>
    </row>
    <row r="32" spans="1:4" ht="12">
      <c r="A32" s="19" t="s">
        <v>88</v>
      </c>
      <c r="B32" s="19" t="s">
        <v>120</v>
      </c>
      <c r="C32" s="19" t="s">
        <v>214</v>
      </c>
      <c r="D32" s="19" t="s">
        <v>184</v>
      </c>
    </row>
    <row r="33" spans="1:4" ht="12">
      <c r="A33" s="19" t="s">
        <v>92</v>
      </c>
      <c r="B33" s="19" t="s">
        <v>122</v>
      </c>
      <c r="C33" s="19" t="s">
        <v>154</v>
      </c>
      <c r="D33" s="19" t="s">
        <v>157</v>
      </c>
    </row>
    <row r="34" spans="1:4" ht="12">
      <c r="A34" s="19" t="s">
        <v>90</v>
      </c>
      <c r="B34" s="19" t="s">
        <v>123</v>
      </c>
      <c r="C34" s="19" t="s">
        <v>28</v>
      </c>
      <c r="D34" s="19" t="s">
        <v>158</v>
      </c>
    </row>
    <row r="35" spans="1:4" ht="12">
      <c r="A35" s="19" t="s">
        <v>91</v>
      </c>
      <c r="B35" s="19" t="s">
        <v>149</v>
      </c>
      <c r="C35" s="19" t="s">
        <v>159</v>
      </c>
      <c r="D35" s="19" t="s">
        <v>186</v>
      </c>
    </row>
    <row r="36" spans="1:4" ht="12">
      <c r="A36" s="19" t="s">
        <v>93</v>
      </c>
      <c r="B36" s="19" t="s">
        <v>124</v>
      </c>
      <c r="C36" s="19" t="s">
        <v>161</v>
      </c>
      <c r="D36" s="19" t="s">
        <v>185</v>
      </c>
    </row>
    <row r="37" spans="1:4" ht="12">
      <c r="A37" s="19" t="s">
        <v>95</v>
      </c>
      <c r="B37" s="19" t="s">
        <v>125</v>
      </c>
      <c r="C37" s="19" t="s">
        <v>215</v>
      </c>
      <c r="D37" s="19" t="s">
        <v>188</v>
      </c>
    </row>
    <row r="38" spans="1:4" ht="12">
      <c r="A38" s="19" t="s">
        <v>96</v>
      </c>
      <c r="B38" s="19" t="s">
        <v>126</v>
      </c>
      <c r="C38" s="19" t="s">
        <v>155</v>
      </c>
      <c r="D38" s="19" t="s">
        <v>189</v>
      </c>
    </row>
    <row r="39" spans="1:4" ht="12">
      <c r="A39" s="19" t="s">
        <v>98</v>
      </c>
      <c r="B39" s="19" t="s">
        <v>127</v>
      </c>
      <c r="C39" s="19" t="s">
        <v>156</v>
      </c>
      <c r="D39" s="19" t="s">
        <v>190</v>
      </c>
    </row>
    <row r="40" spans="1:4" ht="12">
      <c r="A40" s="19" t="s">
        <v>76</v>
      </c>
      <c r="B40" s="19" t="s">
        <v>128</v>
      </c>
      <c r="C40" s="19" t="s">
        <v>340</v>
      </c>
      <c r="D40" s="19" t="s">
        <v>199</v>
      </c>
    </row>
    <row r="41" spans="1:4" ht="12">
      <c r="A41" s="19" t="s">
        <v>77</v>
      </c>
      <c r="B41" s="19" t="s">
        <v>129</v>
      </c>
      <c r="C41" s="19" t="s">
        <v>160</v>
      </c>
      <c r="D41" s="19" t="s">
        <v>194</v>
      </c>
    </row>
    <row r="42" spans="1:4" ht="12">
      <c r="A42" s="19" t="s">
        <v>78</v>
      </c>
      <c r="B42" s="1" t="s">
        <v>134</v>
      </c>
      <c r="C42" s="19" t="s">
        <v>163</v>
      </c>
      <c r="D42" s="1" t="s">
        <v>191</v>
      </c>
    </row>
    <row r="43" spans="1:4" ht="12">
      <c r="A43" s="19" t="s">
        <v>79</v>
      </c>
      <c r="B43" s="1" t="s">
        <v>131</v>
      </c>
      <c r="C43" s="19" t="s">
        <v>164</v>
      </c>
      <c r="D43" s="1" t="s">
        <v>192</v>
      </c>
    </row>
    <row r="44" spans="1:4" ht="12">
      <c r="A44" s="19" t="s">
        <v>82</v>
      </c>
      <c r="B44" s="19" t="s">
        <v>31</v>
      </c>
      <c r="C44" s="19" t="s">
        <v>174</v>
      </c>
      <c r="D44" s="19" t="s">
        <v>195</v>
      </c>
    </row>
    <row r="45" spans="1:4" ht="12">
      <c r="A45" s="19" t="s">
        <v>100</v>
      </c>
      <c r="B45" s="19" t="s">
        <v>133</v>
      </c>
      <c r="C45" s="19" t="s">
        <v>165</v>
      </c>
      <c r="D45" s="19" t="s">
        <v>196</v>
      </c>
    </row>
    <row r="46" spans="1:4" ht="12">
      <c r="A46" s="19" t="s">
        <v>101</v>
      </c>
      <c r="B46" s="19" t="s">
        <v>30</v>
      </c>
      <c r="C46" s="19" t="s">
        <v>166</v>
      </c>
      <c r="D46" s="19" t="s">
        <v>197</v>
      </c>
    </row>
    <row r="47" spans="1:4" ht="12">
      <c r="A47" s="19" t="s">
        <v>132</v>
      </c>
      <c r="B47" s="19" t="s">
        <v>145</v>
      </c>
      <c r="C47" s="19" t="s">
        <v>167</v>
      </c>
      <c r="D47" s="19" t="s">
        <v>198</v>
      </c>
    </row>
    <row r="48" spans="1:4" ht="12">
      <c r="A48" s="19" t="s">
        <v>102</v>
      </c>
      <c r="B48" s="19" t="s">
        <v>114</v>
      </c>
      <c r="C48" s="19" t="s">
        <v>33</v>
      </c>
      <c r="D48" s="19" t="s">
        <v>200</v>
      </c>
    </row>
    <row r="49" spans="1:4" ht="12">
      <c r="A49" s="19" t="s">
        <v>103</v>
      </c>
      <c r="B49" s="19" t="s">
        <v>148</v>
      </c>
      <c r="C49" s="19" t="s">
        <v>34</v>
      </c>
      <c r="D49" s="19" t="s">
        <v>201</v>
      </c>
    </row>
    <row r="50" spans="1:4" ht="12">
      <c r="A50" s="19" t="s">
        <v>104</v>
      </c>
      <c r="B50" s="23" t="s">
        <v>20</v>
      </c>
      <c r="C50" s="19" t="s">
        <v>25</v>
      </c>
      <c r="D50" s="19" t="s">
        <v>202</v>
      </c>
    </row>
    <row r="51" spans="1:4" ht="12">
      <c r="A51" s="19" t="s">
        <v>105</v>
      </c>
      <c r="B51" s="19" t="s">
        <v>135</v>
      </c>
      <c r="C51" s="19" t="s">
        <v>26</v>
      </c>
      <c r="D51" s="19" t="s">
        <v>203</v>
      </c>
    </row>
    <row r="52" spans="1:4" ht="12">
      <c r="A52" s="19" t="s">
        <v>106</v>
      </c>
      <c r="B52" s="19" t="s">
        <v>24</v>
      </c>
      <c r="C52" s="19" t="s">
        <v>168</v>
      </c>
      <c r="D52" s="19" t="s">
        <v>204</v>
      </c>
    </row>
    <row r="53" spans="1:4" ht="12">
      <c r="A53" s="19" t="s">
        <v>107</v>
      </c>
      <c r="B53" s="19" t="s">
        <v>136</v>
      </c>
      <c r="C53" s="19" t="s">
        <v>169</v>
      </c>
      <c r="D53" s="19" t="s">
        <v>205</v>
      </c>
    </row>
    <row r="54" spans="1:4" ht="12">
      <c r="A54" s="19" t="s">
        <v>113</v>
      </c>
      <c r="B54" s="19" t="s">
        <v>137</v>
      </c>
      <c r="C54" s="19" t="s">
        <v>173</v>
      </c>
      <c r="D54" s="19" t="s">
        <v>207</v>
      </c>
    </row>
    <row r="55" spans="1:4" ht="12">
      <c r="A55" s="19" t="s">
        <v>108</v>
      </c>
      <c r="B55" s="19" t="s">
        <v>138</v>
      </c>
      <c r="C55" s="19" t="s">
        <v>175</v>
      </c>
      <c r="D55" s="19" t="s">
        <v>210</v>
      </c>
    </row>
    <row r="56" spans="1:4" ht="12">
      <c r="A56" s="19" t="s">
        <v>219</v>
      </c>
      <c r="B56" s="19" t="s">
        <v>139</v>
      </c>
      <c r="C56" s="19" t="s">
        <v>176</v>
      </c>
      <c r="D56" s="19" t="s">
        <v>206</v>
      </c>
    </row>
    <row r="57" spans="1:4" ht="12">
      <c r="A57" s="19" t="s">
        <v>109</v>
      </c>
      <c r="B57" s="19" t="s">
        <v>152</v>
      </c>
      <c r="C57" s="19" t="s">
        <v>170</v>
      </c>
      <c r="D57" s="19" t="s">
        <v>208</v>
      </c>
    </row>
    <row r="58" spans="1:4" ht="12">
      <c r="A58" s="19" t="s">
        <v>130</v>
      </c>
      <c r="B58" s="19" t="s">
        <v>140</v>
      </c>
      <c r="C58" s="19" t="s">
        <v>177</v>
      </c>
      <c r="D58" s="19" t="s">
        <v>209</v>
      </c>
    </row>
    <row r="59" spans="1:4" ht="12">
      <c r="A59" s="19" t="s">
        <v>118</v>
      </c>
      <c r="B59" s="19" t="s">
        <v>141</v>
      </c>
      <c r="C59" s="19" t="s">
        <v>181</v>
      </c>
      <c r="D59" s="19" t="s">
        <v>211</v>
      </c>
    </row>
    <row r="60" spans="1:4" ht="12">
      <c r="A60" s="19" t="s">
        <v>112</v>
      </c>
      <c r="B60" s="19" t="s">
        <v>142</v>
      </c>
      <c r="C60" s="19" t="s">
        <v>171</v>
      </c>
      <c r="D60" s="19" t="s">
        <v>341</v>
      </c>
    </row>
    <row r="61" spans="1:4" ht="12">
      <c r="A61" s="19" t="s">
        <v>22</v>
      </c>
      <c r="B61" s="19" t="s">
        <v>143</v>
      </c>
      <c r="C61" s="19" t="s">
        <v>172</v>
      </c>
      <c r="D61" s="19" t="s">
        <v>212</v>
      </c>
    </row>
    <row r="62" spans="1:4" ht="18" customHeight="1">
      <c r="A62" s="19"/>
      <c r="B62" s="19"/>
      <c r="C62" s="19"/>
      <c r="D62" s="19"/>
    </row>
    <row r="63" ht="21.75" customHeight="1">
      <c r="A63" s="95" t="s">
        <v>344</v>
      </c>
    </row>
    <row r="64" ht="12">
      <c r="A64" s="1" t="s">
        <v>40</v>
      </c>
    </row>
    <row r="65" ht="12">
      <c r="A65" s="1" t="s">
        <v>35</v>
      </c>
    </row>
    <row r="66" ht="12">
      <c r="A66" s="1" t="s">
        <v>41</v>
      </c>
    </row>
    <row r="67" ht="12">
      <c r="A67" s="1" t="s">
        <v>36</v>
      </c>
    </row>
    <row r="68" ht="21.75" customHeight="1">
      <c r="A68" s="2" t="s">
        <v>343</v>
      </c>
    </row>
    <row r="69" ht="12">
      <c r="A69" s="2"/>
    </row>
    <row r="70" ht="12"/>
    <row r="71" ht="12"/>
    <row r="72" ht="12"/>
    <row r="73" ht="12"/>
    <row r="74" ht="12"/>
    <row r="75" ht="12"/>
    <row r="76" ht="12"/>
    <row r="77" ht="12"/>
    <row r="78" ht="12"/>
    <row r="79" ht="12"/>
    <row r="80" ht="12"/>
    <row r="81" ht="12"/>
    <row r="82" ht="20.25" customHeight="1"/>
    <row r="83" ht="20.25" customHeight="1"/>
    <row r="84" ht="12"/>
    <row r="85" ht="12"/>
    <row r="86" ht="12"/>
    <row r="87" ht="12"/>
    <row r="88" ht="12"/>
    <row r="89" ht="12"/>
    <row r="90" ht="12"/>
    <row r="91" ht="12"/>
    <row r="93" spans="4:5" ht="12">
      <c r="D93" s="3"/>
      <c r="E93" s="3"/>
    </row>
  </sheetData>
  <sheetProtection/>
  <mergeCells count="4">
    <mergeCell ref="A6:D6"/>
    <mergeCell ref="A9:D10"/>
    <mergeCell ref="A8:D8"/>
    <mergeCell ref="A22:D23"/>
  </mergeCells>
  <printOptions horizontalCentered="1"/>
  <pageMargins left="0.5905511811023623" right="0.5905511811023623" top="0.5905511811023623" bottom="0.5905511811023623" header="0.5118110236220472" footer="0.5118110236220472"/>
  <pageSetup fitToHeight="1" fitToWidth="1" orientation="portrait" paperSize="9" scale="67" r:id="rId3"/>
  <legacyDrawing r:id="rId2"/>
  <oleObjects>
    <oleObject progId="Word.Document.8" shapeId="2025602" r:id="rId1"/>
  </oleObjects>
</worksheet>
</file>

<file path=xl/worksheets/sheet2.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pane ySplit="5" topLeftCell="A6" activePane="bottomLeft" state="frozen"/>
      <selection pane="topLeft" activeCell="A1" sqref="A1:IV16384"/>
      <selection pane="bottomLeft" activeCell="A1" sqref="A1"/>
    </sheetView>
  </sheetViews>
  <sheetFormatPr defaultColWidth="9.00390625" defaultRowHeight="16.5" customHeight="1"/>
  <cols>
    <col min="1" max="1" width="3.875" style="24" customWidth="1"/>
    <col min="2" max="2" width="5.375" style="24" customWidth="1"/>
    <col min="3" max="3" width="3.25390625" style="24" customWidth="1"/>
    <col min="4" max="4" width="3.125" style="24" customWidth="1"/>
    <col min="5" max="5" width="14.625" style="24" customWidth="1"/>
    <col min="6" max="6" width="14.125" style="24" customWidth="1"/>
    <col min="7" max="7" width="4.75390625" style="24" customWidth="1"/>
    <col min="8" max="8" width="5.25390625" style="24" customWidth="1"/>
    <col min="9" max="9" width="4.50390625" style="24" customWidth="1"/>
    <col min="10" max="10" width="6.375" style="24" customWidth="1"/>
    <col min="11" max="11" width="7.50390625" style="24" customWidth="1"/>
    <col min="12" max="12" width="6.375" style="24" customWidth="1"/>
    <col min="13" max="14" width="10.625" style="24" customWidth="1"/>
    <col min="15" max="15" width="1.00390625" style="24" customWidth="1"/>
    <col min="16" max="19" width="9.00390625" style="24" hidden="1" customWidth="1"/>
    <col min="20" max="16384" width="9.00390625" style="24" customWidth="1"/>
  </cols>
  <sheetData>
    <row r="1" spans="1:14" ht="12" customHeight="1">
      <c r="A1" s="26"/>
      <c r="B1" s="143"/>
      <c r="C1" s="143"/>
      <c r="D1" s="143"/>
      <c r="E1" s="143"/>
      <c r="F1" s="143"/>
      <c r="G1" s="143"/>
      <c r="H1" s="143"/>
      <c r="I1" s="143"/>
      <c r="J1" s="143"/>
      <c r="K1" s="26"/>
      <c r="L1" s="26"/>
      <c r="M1" s="26"/>
      <c r="N1" s="26"/>
    </row>
    <row r="2" spans="1:14" ht="16.5" customHeight="1">
      <c r="A2" s="26"/>
      <c r="B2" s="143" t="s">
        <v>250</v>
      </c>
      <c r="C2" s="143"/>
      <c r="D2" s="143"/>
      <c r="E2" s="143"/>
      <c r="F2" s="143"/>
      <c r="G2" s="143"/>
      <c r="H2" s="143"/>
      <c r="I2" s="143"/>
      <c r="J2" s="143"/>
      <c r="K2" s="143"/>
      <c r="L2" s="143"/>
      <c r="M2" s="144"/>
      <c r="N2" s="144"/>
    </row>
    <row r="3" spans="1:14" ht="16.5" customHeight="1">
      <c r="A3" s="26"/>
      <c r="B3" s="25"/>
      <c r="C3" s="25"/>
      <c r="D3" s="25"/>
      <c r="E3" s="25"/>
      <c r="F3" s="25"/>
      <c r="G3" s="25"/>
      <c r="H3" s="25"/>
      <c r="I3" s="25"/>
      <c r="J3" s="25"/>
      <c r="K3" s="25"/>
      <c r="L3" s="25"/>
      <c r="M3" s="18"/>
      <c r="N3" s="18"/>
    </row>
    <row r="4" spans="1:14" ht="20.25" customHeight="1">
      <c r="A4" s="27"/>
      <c r="B4" s="92" t="s">
        <v>254</v>
      </c>
      <c r="C4" s="27"/>
      <c r="D4" s="27"/>
      <c r="E4" s="27"/>
      <c r="F4" s="27"/>
      <c r="G4" s="27"/>
      <c r="H4" s="27"/>
      <c r="I4" s="27"/>
      <c r="J4" s="27"/>
      <c r="K4" s="27"/>
      <c r="L4" s="27"/>
      <c r="M4" s="27"/>
      <c r="N4" s="27"/>
    </row>
    <row r="5" spans="1:19" s="33" customFormat="1" ht="25.5" customHeight="1">
      <c r="A5" s="94"/>
      <c r="B5" s="28" t="s">
        <v>220</v>
      </c>
      <c r="C5" s="29" t="s">
        <v>221</v>
      </c>
      <c r="D5" s="145" t="s">
        <v>222</v>
      </c>
      <c r="E5" s="145"/>
      <c r="F5" s="29" t="s">
        <v>223</v>
      </c>
      <c r="G5" s="146" t="s">
        <v>224</v>
      </c>
      <c r="H5" s="145"/>
      <c r="I5" s="29" t="s">
        <v>3</v>
      </c>
      <c r="J5" s="30" t="s">
        <v>225</v>
      </c>
      <c r="K5" s="30" t="s">
        <v>226</v>
      </c>
      <c r="L5" s="31" t="s">
        <v>227</v>
      </c>
      <c r="M5" s="30" t="s">
        <v>228</v>
      </c>
      <c r="N5" s="32" t="s">
        <v>229</v>
      </c>
      <c r="P5" s="24"/>
      <c r="Q5" s="24"/>
      <c r="R5" s="24"/>
      <c r="S5" s="24"/>
    </row>
    <row r="6" spans="1:19" ht="25.5" customHeight="1">
      <c r="A6" s="115" t="s">
        <v>11</v>
      </c>
      <c r="B6" s="34"/>
      <c r="C6" s="35"/>
      <c r="D6" s="147"/>
      <c r="E6" s="147"/>
      <c r="F6" s="36"/>
      <c r="G6" s="132"/>
      <c r="H6" s="132"/>
      <c r="I6" s="37">
        <f aca="true" t="shared" si="0" ref="I6:I11">IF(G6&lt;&gt;"",DATEDIF(G6,DATEVALUE("2014/4/1"),"Y"),"")</f>
      </c>
      <c r="J6" s="38"/>
      <c r="K6" s="38"/>
      <c r="L6" s="39"/>
      <c r="M6" s="40"/>
      <c r="N6" s="41"/>
      <c r="P6" s="33"/>
      <c r="Q6" s="33"/>
      <c r="R6" s="33" t="s">
        <v>332</v>
      </c>
      <c r="S6" s="33"/>
    </row>
    <row r="7" spans="1:19" ht="25.5" customHeight="1">
      <c r="A7" s="115"/>
      <c r="B7" s="42"/>
      <c r="C7" s="43"/>
      <c r="D7" s="133"/>
      <c r="E7" s="134"/>
      <c r="F7" s="44"/>
      <c r="G7" s="135"/>
      <c r="H7" s="136"/>
      <c r="I7" s="45">
        <f t="shared" si="0"/>
      </c>
      <c r="J7" s="46"/>
      <c r="K7" s="47"/>
      <c r="L7" s="48"/>
      <c r="M7" s="46"/>
      <c r="N7" s="49"/>
      <c r="P7" s="24" t="s">
        <v>298</v>
      </c>
      <c r="Q7" s="24" t="s">
        <v>230</v>
      </c>
      <c r="R7" t="s">
        <v>333</v>
      </c>
      <c r="S7" s="24" t="s">
        <v>304</v>
      </c>
    </row>
    <row r="8" spans="1:19" ht="25.5" customHeight="1">
      <c r="A8" s="115"/>
      <c r="B8" s="50"/>
      <c r="C8" s="51"/>
      <c r="D8" s="137"/>
      <c r="E8" s="137"/>
      <c r="F8" s="52"/>
      <c r="G8" s="138"/>
      <c r="H8" s="138"/>
      <c r="I8" s="45">
        <f t="shared" si="0"/>
      </c>
      <c r="J8" s="46"/>
      <c r="K8" s="46"/>
      <c r="L8" s="48"/>
      <c r="M8" s="46"/>
      <c r="N8" s="49"/>
      <c r="P8" s="24" t="s">
        <v>299</v>
      </c>
      <c r="Q8" s="24" t="s">
        <v>231</v>
      </c>
      <c r="R8" t="s">
        <v>334</v>
      </c>
      <c r="S8" s="24" t="s">
        <v>305</v>
      </c>
    </row>
    <row r="9" spans="1:19" ht="25.5" customHeight="1" thickBot="1">
      <c r="A9" s="116"/>
      <c r="B9" s="83"/>
      <c r="C9" s="84"/>
      <c r="D9" s="139"/>
      <c r="E9" s="139"/>
      <c r="F9" s="85"/>
      <c r="G9" s="140"/>
      <c r="H9" s="140"/>
      <c r="I9" s="79">
        <f t="shared" si="0"/>
      </c>
      <c r="J9" s="81"/>
      <c r="K9" s="81"/>
      <c r="L9" s="86"/>
      <c r="M9" s="81"/>
      <c r="N9" s="82"/>
      <c r="P9" s="24" t="s">
        <v>232</v>
      </c>
      <c r="Q9" s="24" t="s">
        <v>233</v>
      </c>
      <c r="R9" t="s">
        <v>306</v>
      </c>
      <c r="S9" s="24" t="s">
        <v>306</v>
      </c>
    </row>
    <row r="10" spans="1:19" ht="25.5" customHeight="1" thickTop="1">
      <c r="A10" s="117" t="s">
        <v>13</v>
      </c>
      <c r="B10" s="127"/>
      <c r="C10" s="120"/>
      <c r="D10" s="130"/>
      <c r="E10" s="130"/>
      <c r="F10" s="72"/>
      <c r="G10" s="131"/>
      <c r="H10" s="131"/>
      <c r="I10" s="73">
        <f t="shared" si="0"/>
      </c>
      <c r="J10" s="71"/>
      <c r="K10" s="72"/>
      <c r="L10" s="74"/>
      <c r="M10" s="75"/>
      <c r="N10" s="76"/>
      <c r="P10" s="24" t="s">
        <v>234</v>
      </c>
      <c r="Q10" s="24" t="s">
        <v>235</v>
      </c>
      <c r="R10" t="s">
        <v>307</v>
      </c>
      <c r="S10" s="24" t="s">
        <v>307</v>
      </c>
    </row>
    <row r="11" spans="1:19" ht="25.5" customHeight="1">
      <c r="A11" s="115"/>
      <c r="B11" s="121"/>
      <c r="C11" s="105"/>
      <c r="D11" s="123"/>
      <c r="E11" s="123"/>
      <c r="F11" s="65"/>
      <c r="G11" s="111"/>
      <c r="H11" s="111"/>
      <c r="I11" s="66">
        <f t="shared" si="0"/>
      </c>
      <c r="J11" s="64"/>
      <c r="K11" s="65"/>
      <c r="L11" s="67"/>
      <c r="M11" s="68"/>
      <c r="N11" s="69"/>
      <c r="P11" s="24" t="s">
        <v>257</v>
      </c>
      <c r="Q11" s="24" t="s">
        <v>258</v>
      </c>
      <c r="R11" t="s">
        <v>308</v>
      </c>
      <c r="S11" s="24" t="s">
        <v>308</v>
      </c>
    </row>
    <row r="12" spans="1:19" ht="25.5" customHeight="1">
      <c r="A12" s="115"/>
      <c r="B12" s="112"/>
      <c r="C12" s="104"/>
      <c r="D12" s="122"/>
      <c r="E12" s="122"/>
      <c r="F12" s="62"/>
      <c r="G12" s="110"/>
      <c r="H12" s="110"/>
      <c r="I12" s="37">
        <f aca="true" t="shared" si="1" ref="I12:I25">IF(G12&lt;&gt;"",DATEDIF(G12,DATEVALUE("2014/4/1"),"Y"),"")</f>
      </c>
      <c r="J12" s="61"/>
      <c r="K12" s="72"/>
      <c r="L12" s="63"/>
      <c r="M12" s="40"/>
      <c r="N12" s="41"/>
      <c r="P12" s="24" t="s">
        <v>259</v>
      </c>
      <c r="Q12" s="24" t="s">
        <v>260</v>
      </c>
      <c r="R12" t="s">
        <v>309</v>
      </c>
      <c r="S12" s="24" t="s">
        <v>309</v>
      </c>
    </row>
    <row r="13" spans="1:19" ht="25.5" customHeight="1">
      <c r="A13" s="115"/>
      <c r="B13" s="121"/>
      <c r="C13" s="105"/>
      <c r="D13" s="123"/>
      <c r="E13" s="123"/>
      <c r="F13" s="65"/>
      <c r="G13" s="111"/>
      <c r="H13" s="111"/>
      <c r="I13" s="66">
        <f t="shared" si="1"/>
      </c>
      <c r="J13" s="64"/>
      <c r="K13" s="65"/>
      <c r="L13" s="67"/>
      <c r="M13" s="68"/>
      <c r="N13" s="69"/>
      <c r="P13" s="24" t="s">
        <v>261</v>
      </c>
      <c r="Q13" s="24" t="s">
        <v>262</v>
      </c>
      <c r="R13" t="s">
        <v>310</v>
      </c>
      <c r="S13" s="24" t="s">
        <v>310</v>
      </c>
    </row>
    <row r="14" spans="1:19" ht="25.5" customHeight="1">
      <c r="A14" s="115"/>
      <c r="B14" s="112"/>
      <c r="C14" s="104"/>
      <c r="D14" s="122"/>
      <c r="E14" s="122"/>
      <c r="F14" s="62"/>
      <c r="G14" s="110"/>
      <c r="H14" s="110"/>
      <c r="I14" s="37">
        <f t="shared" si="1"/>
      </c>
      <c r="J14" s="61"/>
      <c r="K14" s="72"/>
      <c r="L14" s="63"/>
      <c r="M14" s="40"/>
      <c r="N14" s="41"/>
      <c r="P14" s="24" t="s">
        <v>263</v>
      </c>
      <c r="Q14" s="24" t="s">
        <v>264</v>
      </c>
      <c r="R14" t="s">
        <v>311</v>
      </c>
      <c r="S14" s="24" t="s">
        <v>311</v>
      </c>
    </row>
    <row r="15" spans="1:19" ht="25.5" customHeight="1">
      <c r="A15" s="115"/>
      <c r="B15" s="121"/>
      <c r="C15" s="105"/>
      <c r="D15" s="123"/>
      <c r="E15" s="123"/>
      <c r="F15" s="65"/>
      <c r="G15" s="111"/>
      <c r="H15" s="111"/>
      <c r="I15" s="66">
        <f t="shared" si="1"/>
      </c>
      <c r="J15" s="64"/>
      <c r="K15" s="65"/>
      <c r="L15" s="67"/>
      <c r="M15" s="68"/>
      <c r="N15" s="69"/>
      <c r="P15" s="24" t="s">
        <v>265</v>
      </c>
      <c r="Q15" s="24" t="s">
        <v>266</v>
      </c>
      <c r="R15" t="s">
        <v>312</v>
      </c>
      <c r="S15" s="24" t="s">
        <v>312</v>
      </c>
    </row>
    <row r="16" spans="1:19" ht="25.5" customHeight="1">
      <c r="A16" s="115"/>
      <c r="B16" s="112"/>
      <c r="C16" s="104"/>
      <c r="D16" s="122"/>
      <c r="E16" s="122"/>
      <c r="F16" s="62"/>
      <c r="G16" s="110"/>
      <c r="H16" s="110"/>
      <c r="I16" s="37">
        <f t="shared" si="1"/>
      </c>
      <c r="J16" s="61"/>
      <c r="K16" s="72"/>
      <c r="L16" s="63"/>
      <c r="M16" s="40"/>
      <c r="N16" s="41"/>
      <c r="P16" s="24" t="s">
        <v>267</v>
      </c>
      <c r="Q16" s="24" t="s">
        <v>268</v>
      </c>
      <c r="R16" t="s">
        <v>313</v>
      </c>
      <c r="S16" s="24" t="s">
        <v>313</v>
      </c>
    </row>
    <row r="17" spans="1:19" ht="25.5" customHeight="1">
      <c r="A17" s="115"/>
      <c r="B17" s="121"/>
      <c r="C17" s="105"/>
      <c r="D17" s="123"/>
      <c r="E17" s="123"/>
      <c r="F17" s="65"/>
      <c r="G17" s="111"/>
      <c r="H17" s="111"/>
      <c r="I17" s="66">
        <f t="shared" si="1"/>
      </c>
      <c r="J17" s="64"/>
      <c r="K17" s="65"/>
      <c r="L17" s="67"/>
      <c r="M17" s="68"/>
      <c r="N17" s="69"/>
      <c r="P17" s="24" t="s">
        <v>300</v>
      </c>
      <c r="Q17" s="24" t="s">
        <v>269</v>
      </c>
      <c r="R17" t="s">
        <v>335</v>
      </c>
      <c r="S17" s="24" t="s">
        <v>314</v>
      </c>
    </row>
    <row r="18" spans="1:19" ht="25.5" customHeight="1">
      <c r="A18" s="115"/>
      <c r="B18" s="112"/>
      <c r="C18" s="104"/>
      <c r="D18" s="122"/>
      <c r="E18" s="122"/>
      <c r="F18" s="62"/>
      <c r="G18" s="110"/>
      <c r="H18" s="110"/>
      <c r="I18" s="37">
        <f t="shared" si="1"/>
      </c>
      <c r="J18" s="61"/>
      <c r="K18" s="72"/>
      <c r="L18" s="63"/>
      <c r="M18" s="40"/>
      <c r="N18" s="41"/>
      <c r="P18" s="24" t="s">
        <v>301</v>
      </c>
      <c r="Q18" s="24" t="s">
        <v>270</v>
      </c>
      <c r="R18" t="s">
        <v>336</v>
      </c>
      <c r="S18" s="24" t="s">
        <v>315</v>
      </c>
    </row>
    <row r="19" spans="1:19" ht="25.5" customHeight="1" thickBot="1">
      <c r="A19" s="116"/>
      <c r="B19" s="113"/>
      <c r="C19" s="114"/>
      <c r="D19" s="128"/>
      <c r="E19" s="128"/>
      <c r="F19" s="78"/>
      <c r="G19" s="129"/>
      <c r="H19" s="129"/>
      <c r="I19" s="79">
        <f t="shared" si="1"/>
      </c>
      <c r="J19" s="77"/>
      <c r="K19" s="78"/>
      <c r="L19" s="80"/>
      <c r="M19" s="81"/>
      <c r="N19" s="82"/>
      <c r="P19" s="24" t="s">
        <v>271</v>
      </c>
      <c r="Q19" s="24" t="s">
        <v>272</v>
      </c>
      <c r="R19" t="s">
        <v>316</v>
      </c>
      <c r="S19" s="24" t="s">
        <v>316</v>
      </c>
    </row>
    <row r="20" spans="1:19" ht="25.5" customHeight="1" thickTop="1">
      <c r="A20" s="115" t="s">
        <v>15</v>
      </c>
      <c r="B20" s="127"/>
      <c r="C20" s="120"/>
      <c r="D20" s="130"/>
      <c r="E20" s="130"/>
      <c r="F20" s="72"/>
      <c r="G20" s="131"/>
      <c r="H20" s="131"/>
      <c r="I20" s="73">
        <f t="shared" si="1"/>
      </c>
      <c r="J20" s="71"/>
      <c r="K20" s="62"/>
      <c r="L20" s="74"/>
      <c r="M20" s="75"/>
      <c r="N20" s="76"/>
      <c r="O20" s="70"/>
      <c r="P20" s="24" t="s">
        <v>273</v>
      </c>
      <c r="Q20" s="24" t="s">
        <v>274</v>
      </c>
      <c r="R20" t="s">
        <v>317</v>
      </c>
      <c r="S20" s="24" t="s">
        <v>317</v>
      </c>
    </row>
    <row r="21" spans="1:19" ht="25.5" customHeight="1">
      <c r="A21" s="115"/>
      <c r="B21" s="121"/>
      <c r="C21" s="105"/>
      <c r="D21" s="123"/>
      <c r="E21" s="123"/>
      <c r="F21" s="65"/>
      <c r="G21" s="111"/>
      <c r="H21" s="111"/>
      <c r="I21" s="66">
        <f t="shared" si="1"/>
      </c>
      <c r="J21" s="64"/>
      <c r="K21" s="72"/>
      <c r="L21" s="67"/>
      <c r="M21" s="68"/>
      <c r="N21" s="69"/>
      <c r="O21" s="70"/>
      <c r="P21" s="24" t="s">
        <v>275</v>
      </c>
      <c r="Q21" s="24" t="s">
        <v>276</v>
      </c>
      <c r="R21" t="s">
        <v>318</v>
      </c>
      <c r="S21" s="24" t="s">
        <v>318</v>
      </c>
    </row>
    <row r="22" spans="1:19" ht="25.5" customHeight="1">
      <c r="A22" s="115"/>
      <c r="B22" s="112"/>
      <c r="C22" s="104"/>
      <c r="D22" s="122"/>
      <c r="E22" s="122"/>
      <c r="F22" s="62"/>
      <c r="G22" s="110"/>
      <c r="H22" s="110"/>
      <c r="I22" s="37">
        <f t="shared" si="1"/>
      </c>
      <c r="J22" s="61"/>
      <c r="K22" s="62"/>
      <c r="L22" s="63"/>
      <c r="M22" s="40"/>
      <c r="N22" s="41"/>
      <c r="O22" s="70"/>
      <c r="P22" s="24" t="s">
        <v>277</v>
      </c>
      <c r="Q22" s="24" t="s">
        <v>278</v>
      </c>
      <c r="R22" t="s">
        <v>319</v>
      </c>
      <c r="S22" s="24" t="s">
        <v>319</v>
      </c>
    </row>
    <row r="23" spans="1:19" ht="25.5" customHeight="1">
      <c r="A23" s="115"/>
      <c r="B23" s="121"/>
      <c r="C23" s="105"/>
      <c r="D23" s="123"/>
      <c r="E23" s="123"/>
      <c r="F23" s="65"/>
      <c r="G23" s="111"/>
      <c r="H23" s="111"/>
      <c r="I23" s="66">
        <f t="shared" si="1"/>
      </c>
      <c r="J23" s="64"/>
      <c r="K23" s="72"/>
      <c r="L23" s="67"/>
      <c r="M23" s="68"/>
      <c r="N23" s="69"/>
      <c r="O23" s="70"/>
      <c r="P23" s="24" t="s">
        <v>279</v>
      </c>
      <c r="Q23" s="24" t="s">
        <v>280</v>
      </c>
      <c r="R23" t="s">
        <v>320</v>
      </c>
      <c r="S23" s="24" t="s">
        <v>320</v>
      </c>
    </row>
    <row r="24" spans="1:19" ht="25.5" customHeight="1">
      <c r="A24" s="115"/>
      <c r="B24" s="112"/>
      <c r="C24" s="104"/>
      <c r="D24" s="122"/>
      <c r="E24" s="122"/>
      <c r="F24" s="62"/>
      <c r="G24" s="110"/>
      <c r="H24" s="110"/>
      <c r="I24" s="37">
        <f t="shared" si="1"/>
      </c>
      <c r="J24" s="61"/>
      <c r="K24" s="62"/>
      <c r="L24" s="63"/>
      <c r="M24" s="40"/>
      <c r="N24" s="41"/>
      <c r="O24" s="70"/>
      <c r="P24" s="24" t="s">
        <v>281</v>
      </c>
      <c r="Q24" s="24" t="s">
        <v>282</v>
      </c>
      <c r="R24" t="s">
        <v>321</v>
      </c>
      <c r="S24" s="24" t="s">
        <v>321</v>
      </c>
    </row>
    <row r="25" spans="1:19" ht="25.5" customHeight="1">
      <c r="A25" s="118"/>
      <c r="B25" s="121"/>
      <c r="C25" s="105"/>
      <c r="D25" s="123"/>
      <c r="E25" s="123"/>
      <c r="F25" s="65"/>
      <c r="G25" s="111"/>
      <c r="H25" s="111"/>
      <c r="I25" s="66">
        <f t="shared" si="1"/>
      </c>
      <c r="J25" s="64"/>
      <c r="K25" s="65"/>
      <c r="L25" s="67"/>
      <c r="M25" s="68"/>
      <c r="N25" s="69"/>
      <c r="O25" s="70"/>
      <c r="P25" s="24" t="s">
        <v>283</v>
      </c>
      <c r="Q25" s="24" t="s">
        <v>284</v>
      </c>
      <c r="R25" t="s">
        <v>322</v>
      </c>
      <c r="S25" s="24" t="s">
        <v>322</v>
      </c>
    </row>
    <row r="26" spans="2:19" ht="9.75" customHeight="1">
      <c r="B26" s="26"/>
      <c r="C26" s="26"/>
      <c r="D26" s="53"/>
      <c r="E26" s="26"/>
      <c r="F26" s="26"/>
      <c r="G26" s="26"/>
      <c r="H26" s="26"/>
      <c r="I26" s="26"/>
      <c r="J26" s="26"/>
      <c r="K26" s="26"/>
      <c r="L26" s="26"/>
      <c r="M26" s="26"/>
      <c r="N26" s="26"/>
      <c r="P26" s="24" t="s">
        <v>285</v>
      </c>
      <c r="Q26" s="24" t="s">
        <v>302</v>
      </c>
      <c r="R26" t="s">
        <v>323</v>
      </c>
      <c r="S26" s="24" t="s">
        <v>323</v>
      </c>
    </row>
    <row r="27" spans="2:19" ht="15" customHeight="1">
      <c r="B27" s="119" t="s">
        <v>4</v>
      </c>
      <c r="C27" s="119"/>
      <c r="D27" s="119"/>
      <c r="E27" s="109"/>
      <c r="F27" s="109"/>
      <c r="G27" s="109"/>
      <c r="H27" s="9"/>
      <c r="I27" s="9"/>
      <c r="Q27" s="24" t="s">
        <v>286</v>
      </c>
      <c r="R27" t="s">
        <v>337</v>
      </c>
      <c r="S27" s="24" t="s">
        <v>255</v>
      </c>
    </row>
    <row r="28" spans="2:19" ht="18" customHeight="1">
      <c r="B28" s="119" t="s">
        <v>5</v>
      </c>
      <c r="C28" s="119"/>
      <c r="D28" s="119"/>
      <c r="E28" s="108"/>
      <c r="F28" s="108"/>
      <c r="H28" s="9"/>
      <c r="I28" s="9"/>
      <c r="K28" s="26"/>
      <c r="Q28" s="24" t="s">
        <v>287</v>
      </c>
      <c r="R28" t="s">
        <v>338</v>
      </c>
      <c r="S28" s="24" t="s">
        <v>256</v>
      </c>
    </row>
    <row r="29" spans="2:19" ht="20.25" customHeight="1">
      <c r="B29" s="93" t="s">
        <v>7</v>
      </c>
      <c r="C29" s="93"/>
      <c r="D29" s="107"/>
      <c r="E29" s="107"/>
      <c r="F29" s="107"/>
      <c r="G29" s="107"/>
      <c r="H29" s="107"/>
      <c r="I29" s="107"/>
      <c r="J29" s="27"/>
      <c r="K29" s="87" t="s">
        <v>6</v>
      </c>
      <c r="Q29" s="24" t="s">
        <v>288</v>
      </c>
      <c r="R29" t="s">
        <v>324</v>
      </c>
      <c r="S29" s="24" t="s">
        <v>232</v>
      </c>
    </row>
    <row r="30" spans="2:19" ht="15" customHeight="1">
      <c r="B30" s="103" t="s">
        <v>8</v>
      </c>
      <c r="C30" s="103"/>
      <c r="D30" s="103"/>
      <c r="H30" s="9"/>
      <c r="I30" s="54" t="s">
        <v>9</v>
      </c>
      <c r="J30" s="142"/>
      <c r="K30" s="142"/>
      <c r="L30" s="92" t="s">
        <v>339</v>
      </c>
      <c r="M30" s="27"/>
      <c r="N30" s="27"/>
      <c r="Q30" s="24" t="s">
        <v>289</v>
      </c>
      <c r="R30" t="s">
        <v>325</v>
      </c>
      <c r="S30" s="24" t="s">
        <v>234</v>
      </c>
    </row>
    <row r="31" spans="2:19" ht="16.5" customHeight="1">
      <c r="B31" s="11" t="s">
        <v>10</v>
      </c>
      <c r="C31" s="11"/>
      <c r="D31" t="s">
        <v>11</v>
      </c>
      <c r="E31" s="12" t="s">
        <v>251</v>
      </c>
      <c r="F31" s="13"/>
      <c r="G31" s="10" t="str">
        <f>"）　　　"</f>
        <v>）　　　</v>
      </c>
      <c r="I31" s="58" t="s">
        <v>253</v>
      </c>
      <c r="J31" s="124">
        <f>5000*F31</f>
        <v>0</v>
      </c>
      <c r="K31" s="124"/>
      <c r="L31" s="91" t="s">
        <v>12</v>
      </c>
      <c r="Q31" s="24" t="s">
        <v>290</v>
      </c>
      <c r="R31" t="s">
        <v>326</v>
      </c>
      <c r="S31" t="s">
        <v>257</v>
      </c>
    </row>
    <row r="32" spans="2:19" ht="16.5" customHeight="1">
      <c r="B32" s="11" t="s">
        <v>10</v>
      </c>
      <c r="C32" s="11"/>
      <c r="D32" t="s">
        <v>13</v>
      </c>
      <c r="E32" s="12" t="s">
        <v>251</v>
      </c>
      <c r="F32" s="13"/>
      <c r="G32" s="10" t="str">
        <f>"）　　　"</f>
        <v>）　　　</v>
      </c>
      <c r="H32" s="14"/>
      <c r="I32" s="58" t="s">
        <v>252</v>
      </c>
      <c r="J32" s="124">
        <f>5000*F32</f>
        <v>0</v>
      </c>
      <c r="K32" s="124"/>
      <c r="L32" s="88" t="s">
        <v>12</v>
      </c>
      <c r="Q32" s="24" t="s">
        <v>291</v>
      </c>
      <c r="R32" t="s">
        <v>327</v>
      </c>
      <c r="S32" t="s">
        <v>259</v>
      </c>
    </row>
    <row r="33" spans="2:19" ht="16.5" customHeight="1" thickBot="1">
      <c r="B33" s="106" t="s">
        <v>15</v>
      </c>
      <c r="C33" s="106"/>
      <c r="D33" t="s">
        <v>13</v>
      </c>
      <c r="E33" s="12" t="s">
        <v>14</v>
      </c>
      <c r="F33" s="13"/>
      <c r="G33" s="56" t="str">
        <f>"）　　　"</f>
        <v>）　　　</v>
      </c>
      <c r="H33" s="57"/>
      <c r="I33" s="59" t="s">
        <v>252</v>
      </c>
      <c r="J33" s="125">
        <f>5000*F33</f>
        <v>0</v>
      </c>
      <c r="K33" s="125"/>
      <c r="L33" s="89" t="s">
        <v>12</v>
      </c>
      <c r="Q33" s="24" t="s">
        <v>303</v>
      </c>
      <c r="R33" t="s">
        <v>328</v>
      </c>
      <c r="S33" t="s">
        <v>261</v>
      </c>
    </row>
    <row r="34" spans="2:19" ht="16.5" customHeight="1" thickTop="1">
      <c r="B34" s="15"/>
      <c r="C34" s="15"/>
      <c r="D34" s="15"/>
      <c r="E34" s="16"/>
      <c r="F34" s="16"/>
      <c r="H34" s="55"/>
      <c r="I34" s="17" t="s">
        <v>16</v>
      </c>
      <c r="J34" s="126">
        <f>SUM(J31:J33)</f>
        <v>0</v>
      </c>
      <c r="K34" s="126"/>
      <c r="L34" s="90" t="s">
        <v>12</v>
      </c>
      <c r="Q34" s="24" t="s">
        <v>292</v>
      </c>
      <c r="R34" t="s">
        <v>329</v>
      </c>
      <c r="S34" t="s">
        <v>263</v>
      </c>
    </row>
    <row r="35" spans="2:19" ht="16.5" customHeight="1">
      <c r="B35" s="10" t="s">
        <v>17</v>
      </c>
      <c r="C35" s="10"/>
      <c r="D35" s="9"/>
      <c r="E35" s="10"/>
      <c r="F35" s="10"/>
      <c r="G35" s="10"/>
      <c r="H35" s="9"/>
      <c r="I35" s="9"/>
      <c r="Q35" s="24" t="s">
        <v>293</v>
      </c>
      <c r="R35" t="s">
        <v>330</v>
      </c>
      <c r="S35" s="24" t="s">
        <v>265</v>
      </c>
    </row>
    <row r="36" spans="2:19" ht="16.5" customHeight="1">
      <c r="B36" s="11" t="s">
        <v>18</v>
      </c>
      <c r="C36" s="11"/>
      <c r="D36"/>
      <c r="E36"/>
      <c r="F36" s="10"/>
      <c r="H36" s="60"/>
      <c r="I36" s="17" t="s">
        <v>19</v>
      </c>
      <c r="J36" s="141"/>
      <c r="K36" s="141"/>
      <c r="L36" s="90" t="s">
        <v>12</v>
      </c>
      <c r="Q36" s="24" t="s">
        <v>294</v>
      </c>
      <c r="R36" t="s">
        <v>331</v>
      </c>
      <c r="S36" s="24" t="s">
        <v>267</v>
      </c>
    </row>
    <row r="37" ht="16.5" customHeight="1">
      <c r="Q37" s="24" t="s">
        <v>295</v>
      </c>
    </row>
    <row r="38" ht="16.5" customHeight="1">
      <c r="Q38" s="24" t="s">
        <v>296</v>
      </c>
    </row>
    <row r="39" ht="16.5" customHeight="1">
      <c r="Q39" s="24" t="s">
        <v>236</v>
      </c>
    </row>
    <row r="40" ht="16.5" customHeight="1">
      <c r="Q40" s="24" t="s">
        <v>297</v>
      </c>
    </row>
    <row r="41" ht="16.5" customHeight="1">
      <c r="Q41" s="24" t="s">
        <v>237</v>
      </c>
    </row>
    <row r="42" ht="16.5" customHeight="1">
      <c r="Q42" s="24" t="s">
        <v>238</v>
      </c>
    </row>
    <row r="43" ht="16.5" customHeight="1">
      <c r="Q43" s="24" t="s">
        <v>239</v>
      </c>
    </row>
    <row r="44" ht="16.5" customHeight="1">
      <c r="Q44" s="24" t="s">
        <v>240</v>
      </c>
    </row>
    <row r="45" ht="16.5" customHeight="1">
      <c r="Q45" s="24" t="s">
        <v>241</v>
      </c>
    </row>
    <row r="46" ht="16.5" customHeight="1">
      <c r="Q46" s="24" t="s">
        <v>242</v>
      </c>
    </row>
    <row r="47" ht="16.5" customHeight="1">
      <c r="Q47" s="24" t="s">
        <v>243</v>
      </c>
    </row>
    <row r="48" ht="16.5" customHeight="1">
      <c r="Q48" s="24" t="s">
        <v>244</v>
      </c>
    </row>
    <row r="49" ht="16.5" customHeight="1">
      <c r="Q49" s="24" t="s">
        <v>245</v>
      </c>
    </row>
    <row r="50" ht="16.5" customHeight="1">
      <c r="Q50" s="24" t="s">
        <v>246</v>
      </c>
    </row>
    <row r="51" ht="16.5" customHeight="1">
      <c r="Q51" s="24" t="s">
        <v>247</v>
      </c>
    </row>
    <row r="52" ht="16.5" customHeight="1">
      <c r="Q52" s="24" t="s">
        <v>248</v>
      </c>
    </row>
    <row r="53" ht="16.5" customHeight="1">
      <c r="Q53" s="24" t="s">
        <v>249</v>
      </c>
    </row>
  </sheetData>
  <sheetProtection/>
  <mergeCells count="76">
    <mergeCell ref="J36:K36"/>
    <mergeCell ref="J30:K30"/>
    <mergeCell ref="B1:J1"/>
    <mergeCell ref="B2:N2"/>
    <mergeCell ref="D5:E5"/>
    <mergeCell ref="G5:H5"/>
    <mergeCell ref="C22:C23"/>
    <mergeCell ref="B24:B25"/>
    <mergeCell ref="C24:C25"/>
    <mergeCell ref="D6:E6"/>
    <mergeCell ref="G6:H6"/>
    <mergeCell ref="D7:E7"/>
    <mergeCell ref="G7:H7"/>
    <mergeCell ref="D8:E8"/>
    <mergeCell ref="G8:H8"/>
    <mergeCell ref="D9:E9"/>
    <mergeCell ref="G9:H9"/>
    <mergeCell ref="D10:E10"/>
    <mergeCell ref="G10:H10"/>
    <mergeCell ref="D11:E11"/>
    <mergeCell ref="G11:H11"/>
    <mergeCell ref="D12:E12"/>
    <mergeCell ref="G12:H12"/>
    <mergeCell ref="D13:E13"/>
    <mergeCell ref="G13:H13"/>
    <mergeCell ref="D14:E14"/>
    <mergeCell ref="G14:H14"/>
    <mergeCell ref="D15:E15"/>
    <mergeCell ref="G15:H15"/>
    <mergeCell ref="D23:E23"/>
    <mergeCell ref="D16:E16"/>
    <mergeCell ref="G16:H16"/>
    <mergeCell ref="D17:E17"/>
    <mergeCell ref="G17:H17"/>
    <mergeCell ref="D18:E18"/>
    <mergeCell ref="G18:H18"/>
    <mergeCell ref="B20:B21"/>
    <mergeCell ref="D19:E19"/>
    <mergeCell ref="G19:H19"/>
    <mergeCell ref="D20:E20"/>
    <mergeCell ref="G20:H20"/>
    <mergeCell ref="B22:B23"/>
    <mergeCell ref="D21:E21"/>
    <mergeCell ref="G21:H21"/>
    <mergeCell ref="D22:E22"/>
    <mergeCell ref="G22:H22"/>
    <mergeCell ref="J31:K31"/>
    <mergeCell ref="J32:K32"/>
    <mergeCell ref="J33:K33"/>
    <mergeCell ref="J34:K34"/>
    <mergeCell ref="B10:B11"/>
    <mergeCell ref="C10:C11"/>
    <mergeCell ref="B12:B13"/>
    <mergeCell ref="C12:C13"/>
    <mergeCell ref="B14:B15"/>
    <mergeCell ref="G23:H23"/>
    <mergeCell ref="A6:A9"/>
    <mergeCell ref="A10:A19"/>
    <mergeCell ref="A20:A25"/>
    <mergeCell ref="B27:D27"/>
    <mergeCell ref="B28:D28"/>
    <mergeCell ref="C20:C21"/>
    <mergeCell ref="B16:B17"/>
    <mergeCell ref="D24:E24"/>
    <mergeCell ref="D25:E25"/>
    <mergeCell ref="C16:C17"/>
    <mergeCell ref="B30:D30"/>
    <mergeCell ref="C14:C15"/>
    <mergeCell ref="B33:C33"/>
    <mergeCell ref="D29:I29"/>
    <mergeCell ref="E28:F28"/>
    <mergeCell ref="E27:G27"/>
    <mergeCell ref="G24:H24"/>
    <mergeCell ref="G25:H25"/>
    <mergeCell ref="B18:B19"/>
    <mergeCell ref="C18:C19"/>
  </mergeCells>
  <dataValidations count="15">
    <dataValidation allowBlank="1" showInputMessage="1" showErrorMessage="1" promptTitle="【必須】公認審判員登録№" prompt="①有効期限内の場合、10桁の番号を入力。&#10;②昨年度末有効期限の場合のみ、10桁の番号と末尾に「更新中」を入力。&#10;③日バへ申請済みの場合のみ、「申請中」と入力。" imeMode="off" sqref="N6:N25"/>
    <dataValidation allowBlank="1" showInputMessage="1" showErrorMessage="1" promptTitle="【必須】平成26年度日バ会員№" prompt="10桁の番号を入力して下さい。" imeMode="off" sqref="M6:M25"/>
    <dataValidation allowBlank="1" showInputMessage="1" showErrorMessage="1" promptTitle="西暦で入力" prompt="例：1954/3/27" sqref="G6:H25"/>
    <dataValidation type="list" allowBlank="1" showInputMessage="1" showErrorMessage="1" promptTitle="他の出場種目の選択" prompt="出場する場合、選択" imeMode="off" sqref="K6:K9">
      <formula1>他種目</formula1>
    </dataValidation>
    <dataValidation type="list" allowBlank="1" showInputMessage="1" showErrorMessage="1" promptTitle="種目選択" prompt="出場種目を選択" imeMode="off" sqref="B6:B9">
      <formula1>"30MS,35MS,40MS,45MS,50MS,55MS,60MS,65MS,70MS,75MS,30WS,35WS,40WS,45WS,50WS,55WS,60WS,65WS,70WS,75WS"</formula1>
    </dataValidation>
    <dataValidation allowBlank="1" showInputMessage="1" showErrorMessage="1" promptTitle="自動計算" prompt="左欄の生年月日を入力すると、計算されますので、ご確認下さい。" sqref="I6:I25"/>
    <dataValidation allowBlank="1" showInputMessage="1" showErrorMessage="1" promptTitle="ランク順を入力" prompt="各種目毎にランク順を入力" imeMode="off" sqref="C6:C20 C22 C24"/>
    <dataValidation allowBlank="1" showInputMessage="1" showErrorMessage="1" promptTitle="選手名　　　　　" prompt="全角で入力&#10;姓と名の間は、全角スペース１文字" imeMode="hiragana" sqref="D6:E25"/>
    <dataValidation allowBlank="1" showInputMessage="1" showErrorMessage="1" promptTitle="選手名のふりがな" prompt="全角ひらがな&#10;姓と名の間は、全角スペース１文字" imeMode="hiragana" sqref="F6:F25"/>
    <dataValidation type="list" allowBlank="1" showInputMessage="1" showErrorMessage="1" promptTitle="参加料の納入が他県の場合" prompt="その都道府県名を選択" imeMode="off" sqref="O20:O25 L6:L25">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promptTitle="所属" prompt="都道府県名選択" imeMode="off" sqref="J6:J25">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promptTitle="種目選択" prompt="出場種目を選択" imeMode="off" sqref="B10:B19">
      <formula1>"30MD,35MD,40MD,45MD,50MD,55MD,60MD,65MD,70MD,75MD,30WD,35WD,40WD,45WD,50WD,55WD,60WD,65WD,70WD,75WD"</formula1>
    </dataValidation>
    <dataValidation type="list" allowBlank="1" showInputMessage="1" showErrorMessage="1" promptTitle="種目選択" prompt="出場種目を選択" imeMode="off" sqref="B20 B22 B24">
      <formula1>"30XD,35XD,40XD,45XD,50XD,55XD,60XD,65XD,70XD,75XD"</formula1>
    </dataValidation>
    <dataValidation type="list" allowBlank="1" showInputMessage="1" showErrorMessage="1" promptTitle="他の出場種目の選択" prompt="出場する場合、選択" imeMode="off" sqref="K10:K19">
      <formula1>$R$7:$R$36</formula1>
    </dataValidation>
    <dataValidation type="list" allowBlank="1" showInputMessage="1" showErrorMessage="1" promptTitle="他の出場種目の選択" prompt="出場する場合、選択" imeMode="off" sqref="K20:K25">
      <formula1>$P$7:$P$26</formula1>
    </dataValidation>
  </dataValidations>
  <printOptions horizontalCentered="1"/>
  <pageMargins left="0.1968503937007874" right="0.1968503937007874" top="0.1968503937007874" bottom="0.1968503937007874" header="0.35433070866141736" footer="0.3937007874015748"/>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superbird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yoshioka</dc:creator>
  <cp:keywords/>
  <dc:description/>
  <cp:lastModifiedBy>miyamoto</cp:lastModifiedBy>
  <cp:lastPrinted>2014-07-23T11:03:50Z</cp:lastPrinted>
  <dcterms:created xsi:type="dcterms:W3CDTF">2011-06-25T14:03:48Z</dcterms:created>
  <dcterms:modified xsi:type="dcterms:W3CDTF">2014-07-23T12:29:16Z</dcterms:modified>
  <cp:category/>
  <cp:version/>
  <cp:contentType/>
  <cp:contentStatus/>
</cp:coreProperties>
</file>